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480" windowHeight="9780" tabRatio="913" firstSheet="35" activeTab="35"/>
  </bookViews>
  <sheets>
    <sheet name="1-1" sheetId="1" r:id="rId1"/>
    <sheet name="1-2" sheetId="2" r:id="rId2"/>
    <sheet name="1-3" sheetId="3" r:id="rId3"/>
    <sheet name="1-4" sheetId="4" r:id="rId4"/>
    <sheet name="1-5 (дошкольное)" sheetId="5" r:id="rId5"/>
    <sheet name="1-5 (общее)" sheetId="6" r:id="rId6"/>
    <sheet name="1-5 (прочие)" sheetId="7" r:id="rId7"/>
    <sheet name="1-6" sheetId="8" r:id="rId8"/>
    <sheet name="1-7" sheetId="9" r:id="rId9"/>
    <sheet name="1-8" sheetId="10" r:id="rId10"/>
    <sheet name="1-9" sheetId="11" r:id="rId11"/>
    <sheet name="2-1" sheetId="12" r:id="rId12"/>
    <sheet name="2-2" sheetId="13" r:id="rId13"/>
    <sheet name="2-3" sheetId="14" r:id="rId14"/>
    <sheet name="2-4" sheetId="15" r:id="rId15"/>
    <sheet name="2-5" sheetId="16" r:id="rId16"/>
    <sheet name="2-6" sheetId="17" r:id="rId17"/>
    <sheet name="2-7" sheetId="18" r:id="rId18"/>
    <sheet name="приложение к 2-7" sheetId="19" r:id="rId19"/>
    <sheet name="2-8" sheetId="20" r:id="rId20"/>
    <sheet name="2-9" sheetId="21" r:id="rId21"/>
    <sheet name="2-10" sheetId="22" r:id="rId22"/>
    <sheet name="2-11 " sheetId="23" r:id="rId23"/>
    <sheet name="2-12" sheetId="24" r:id="rId24"/>
    <sheet name="2-13" sheetId="25" r:id="rId25"/>
    <sheet name="2-14 " sheetId="26" r:id="rId26"/>
    <sheet name="2-16" sheetId="27" r:id="rId27"/>
    <sheet name="2-17" sheetId="28" r:id="rId28"/>
    <sheet name="2-18" sheetId="29" r:id="rId29"/>
    <sheet name="2-19" sheetId="30" r:id="rId30"/>
    <sheet name="2-20" sheetId="31" r:id="rId31"/>
    <sheet name="2-21" sheetId="32" r:id="rId32"/>
    <sheet name="2-22" sheetId="33" r:id="rId33"/>
    <sheet name="3-1 " sheetId="34" r:id="rId34"/>
    <sheet name="3-1 А" sheetId="35" r:id="rId35"/>
    <sheet name="3-2 (дошкольное) " sheetId="36" r:id="rId36"/>
    <sheet name="3-2 (общее)" sheetId="37" r:id="rId37"/>
    <sheet name="3-3 (дошкольное) " sheetId="38" r:id="rId38"/>
    <sheet name="3-3 (общее)" sheetId="39" r:id="rId39"/>
    <sheet name="3-4(дошкольное)" sheetId="40" r:id="rId40"/>
    <sheet name="3-4(общее)" sheetId="41" r:id="rId41"/>
    <sheet name="4-1" sheetId="42" r:id="rId42"/>
    <sheet name="4-2" sheetId="43" r:id="rId43"/>
    <sheet name="4-3" sheetId="44" r:id="rId44"/>
    <sheet name="4-4" sheetId="45" r:id="rId45"/>
    <sheet name="4-5" sheetId="46" r:id="rId46"/>
    <sheet name="4-6" sheetId="47" r:id="rId47"/>
    <sheet name="Лист1" sheetId="48" r:id="rId48"/>
    <sheet name="Лист2" sheetId="49" r:id="rId49"/>
  </sheets>
  <definedNames>
    <definedName name="_xlnm.Print_Area" localSheetId="33">'3-1 '!$A$1:$K$13</definedName>
    <definedName name="_xlnm.Print_Area" localSheetId="34">'3-1 А'!$A$1:$F$14</definedName>
    <definedName name="_xlnm.Print_Area" localSheetId="35">'3-2 (дошкольное) '!$A$1:$N$56</definedName>
    <definedName name="_xlnm.Print_Area" localSheetId="36">'3-2 (общее)'!$A$1:$Q$14</definedName>
  </definedNames>
  <calcPr fullCalcOnLoad="1" refMode="R1C1"/>
</workbook>
</file>

<file path=xl/sharedStrings.xml><?xml version="1.0" encoding="utf-8"?>
<sst xmlns="http://schemas.openxmlformats.org/spreadsheetml/2006/main" count="1752" uniqueCount="1081">
  <si>
    <t>казахи</t>
  </si>
  <si>
    <t>№ п/п</t>
  </si>
  <si>
    <t>Территория</t>
  </si>
  <si>
    <t>Итого</t>
  </si>
  <si>
    <t>Ф.И.О. директора (полностью)</t>
  </si>
  <si>
    <t>Адрес электронной почты</t>
  </si>
  <si>
    <t>Адрес сайта</t>
  </si>
  <si>
    <t>Общее количество обучающихся</t>
  </si>
  <si>
    <t>Адрес (индекс, область, город (село, деревня), улица, дом, корпус</t>
  </si>
  <si>
    <t xml:space="preserve">из них изучают </t>
  </si>
  <si>
    <t>1 кл.</t>
  </si>
  <si>
    <t>2 кл.</t>
  </si>
  <si>
    <t xml:space="preserve">3 кл. </t>
  </si>
  <si>
    <t>4 кл.</t>
  </si>
  <si>
    <t>5 кл.</t>
  </si>
  <si>
    <t>6 кл.</t>
  </si>
  <si>
    <t>7 кл.</t>
  </si>
  <si>
    <t>8 кл.</t>
  </si>
  <si>
    <t xml:space="preserve">9 кл. </t>
  </si>
  <si>
    <t>10 кл.</t>
  </si>
  <si>
    <t>11 кл.</t>
  </si>
  <si>
    <t>Кол-во учителей тат. яз</t>
  </si>
  <si>
    <t>Из них учителей нач. кл.</t>
  </si>
  <si>
    <t>внеурочную деятельность</t>
  </si>
  <si>
    <t>факультатив</t>
  </si>
  <si>
    <t>элективный курс</t>
  </si>
  <si>
    <t>Общее кол-во обучающихся</t>
  </si>
  <si>
    <t>Название общеобразовательного учреждения</t>
  </si>
  <si>
    <t>русские</t>
  </si>
  <si>
    <t>украинцы</t>
  </si>
  <si>
    <t>татары</t>
  </si>
  <si>
    <t>чуваши</t>
  </si>
  <si>
    <t>азербайджанцы</t>
  </si>
  <si>
    <t>белоруссы</t>
  </si>
  <si>
    <t>поляки</t>
  </si>
  <si>
    <t>евреи</t>
  </si>
  <si>
    <t>немцы</t>
  </si>
  <si>
    <t>чеченцы</t>
  </si>
  <si>
    <t>ингуши</t>
  </si>
  <si>
    <t>таджики</t>
  </si>
  <si>
    <t>узбеки</t>
  </si>
  <si>
    <t>армяне</t>
  </si>
  <si>
    <t>корейцы</t>
  </si>
  <si>
    <t>грузины</t>
  </si>
  <si>
    <t>другие</t>
  </si>
  <si>
    <t>Полное наименование ОУ  (в соответствии с лицензией)</t>
  </si>
  <si>
    <t>ИТОГО</t>
  </si>
  <si>
    <t>татарским</t>
  </si>
  <si>
    <t>казахским</t>
  </si>
  <si>
    <t>чувашским</t>
  </si>
  <si>
    <t>азербайджанским</t>
  </si>
  <si>
    <t>немецким</t>
  </si>
  <si>
    <t>ингушским</t>
  </si>
  <si>
    <t>армянским</t>
  </si>
  <si>
    <t>Примечание</t>
  </si>
  <si>
    <t>другим(указать в примечании)</t>
  </si>
  <si>
    <t>телефон с кодом населённого пункта</t>
  </si>
  <si>
    <t>Форма 2-1</t>
  </si>
  <si>
    <t>______________ (район/город)</t>
  </si>
  <si>
    <t>Название (№) ОУ</t>
  </si>
  <si>
    <t>Организационно-правовая форма</t>
  </si>
  <si>
    <t>Основание для ликвидации ОУ (приказ, постановление с указанием реквизитов)</t>
  </si>
  <si>
    <t>К  какой школе будет осуществляться подвоз учащихся</t>
  </si>
  <si>
    <t>Расстояние (км)</t>
  </si>
  <si>
    <t>Состояние дорог</t>
  </si>
  <si>
    <t>Наличие транспорта</t>
  </si>
  <si>
    <t>Юр.лица</t>
  </si>
  <si>
    <t>Стр. подр.</t>
  </si>
  <si>
    <t>асфальт</t>
  </si>
  <si>
    <t>грунт</t>
  </si>
  <si>
    <t>щебень</t>
  </si>
  <si>
    <t>Форма 2-2</t>
  </si>
  <si>
    <t>Название (№) ОУ*</t>
  </si>
  <si>
    <t>Основание для реорганизации ОУ (приказ, постановление с указанием реквизитов)</t>
  </si>
  <si>
    <t>*указать вид реорганизации (например, Ивановская средняя в основную)</t>
  </si>
  <si>
    <t>Форма 2-3</t>
  </si>
  <si>
    <t>Начальные * (до 10 чел.)</t>
  </si>
  <si>
    <t>Кол-во учащихся</t>
  </si>
  <si>
    <t>Основные* (до 40 чел.)</t>
  </si>
  <si>
    <t>Средние* (до 80 чел.)</t>
  </si>
  <si>
    <t>*В списке указать название школы и организационно-правовую форму (юр. лицо/структурное подразделение</t>
  </si>
  <si>
    <t>Форма 2- 4</t>
  </si>
  <si>
    <t>Форма 2-5</t>
  </si>
  <si>
    <t xml:space="preserve">Информация </t>
  </si>
  <si>
    <t>____________район/город</t>
  </si>
  <si>
    <t>Всего</t>
  </si>
  <si>
    <t>*показатель должен совпадать с аналогичным показателем формы Д-4 ФСН</t>
  </si>
  <si>
    <t>Форма 2-6</t>
  </si>
  <si>
    <t xml:space="preserve">Информация об организации ежедневного подвоза детей на учебные занятия </t>
  </si>
  <si>
    <t xml:space="preserve">___________район/город </t>
  </si>
  <si>
    <t>Школа, к которой осуществляется подвоз</t>
  </si>
  <si>
    <t>Из каких населенных пунктов</t>
  </si>
  <si>
    <t>Количество детей на подвозе</t>
  </si>
  <si>
    <t>Расстояние</t>
  </si>
  <si>
    <t>Автотранспорт на подвозе</t>
  </si>
  <si>
    <t>Проблема</t>
  </si>
  <si>
    <t xml:space="preserve">количество </t>
  </si>
  <si>
    <t>марка, год выпуска</t>
  </si>
  <si>
    <t>Итого:</t>
  </si>
  <si>
    <t>Форма 2-7</t>
  </si>
  <si>
    <t>№п/п</t>
  </si>
  <si>
    <t>город/район</t>
  </si>
  <si>
    <t>всего учащихся</t>
  </si>
  <si>
    <t>несохранение контингента</t>
  </si>
  <si>
    <t>оставленные на повторное обучение</t>
  </si>
  <si>
    <t>переведены с академической задолженностью</t>
  </si>
  <si>
    <t>Выбыли  и з ОУ в связи со сменой формы обучения 1-9 класс</t>
  </si>
  <si>
    <t>%</t>
  </si>
  <si>
    <t>Выбыли из  ОУ в связи со сменой формы обучения  сявязи 10-11 класс</t>
  </si>
  <si>
    <t>в том числе отсев</t>
  </si>
  <si>
    <t>1-9 класс</t>
  </si>
  <si>
    <t>10-11 класс</t>
  </si>
  <si>
    <t>1- 9 класс</t>
  </si>
  <si>
    <t>Список учащихся, отчисленных из ОУ, предоставлять вместе с заполненной формой 2-7.</t>
  </si>
  <si>
    <t>примечание</t>
  </si>
  <si>
    <t>информация о принятых мерах по дальнейшему устройству</t>
  </si>
  <si>
    <t>школа</t>
  </si>
  <si>
    <t>класс</t>
  </si>
  <si>
    <t>дата рождения</t>
  </si>
  <si>
    <t>Ф.И.О.</t>
  </si>
  <si>
    <t>Список учащихся выбывших из школы (отсев)</t>
  </si>
  <si>
    <t>количество уроков, пропущенных без уважительной причине на одного ученика</t>
  </si>
  <si>
    <t>количество уроков, пропущенных  по болезни на одного ученика</t>
  </si>
  <si>
    <t>количество уроков, пропущенных без уважительной причины</t>
  </si>
  <si>
    <t>количество уроков, пропущенных по болезни</t>
  </si>
  <si>
    <t>Из них:</t>
  </si>
  <si>
    <t>Количество уроков, пропущенных на одного ученика</t>
  </si>
  <si>
    <t>Количество пропущенных уроков (всего)</t>
  </si>
  <si>
    <t>Район/город</t>
  </si>
  <si>
    <t>Форма 2-8</t>
  </si>
  <si>
    <t>не успевают</t>
  </si>
  <si>
    <t>успевают</t>
  </si>
  <si>
    <t>Итоги успеваемости</t>
  </si>
  <si>
    <t>другие причины (указать)</t>
  </si>
  <si>
    <t>отказ от обучения</t>
  </si>
  <si>
    <t>смена места жительства</t>
  </si>
  <si>
    <t>общеобразовательная школа</t>
  </si>
  <si>
    <t>армия</t>
  </si>
  <si>
    <t>под следствием</t>
  </si>
  <si>
    <t>осуждено</t>
  </si>
  <si>
    <t>выбыло в течение года</t>
  </si>
  <si>
    <t>прибыло  в течение года</t>
  </si>
  <si>
    <t>количество учащихся</t>
  </si>
  <si>
    <t>количество ВСШ/УКП</t>
  </si>
  <si>
    <t>район/город</t>
  </si>
  <si>
    <t>Форма 2-9</t>
  </si>
  <si>
    <t>№</t>
  </si>
  <si>
    <t>Категория заболевания</t>
  </si>
  <si>
    <t>в том числе:</t>
  </si>
  <si>
    <t>не обучается</t>
  </si>
  <si>
    <t>всего</t>
  </si>
  <si>
    <t>в специальном (коррекционном) учреждении</t>
  </si>
  <si>
    <t>в специальных (коррекционных) классах при дневных общеобразовательных школах</t>
  </si>
  <si>
    <t>Источник информации</t>
  </si>
  <si>
    <t>ведомст.  данные</t>
  </si>
  <si>
    <t>1.</t>
  </si>
  <si>
    <t>Умственная отсталость</t>
  </si>
  <si>
    <t>2.</t>
  </si>
  <si>
    <t>Тяжелый недостаток</t>
  </si>
  <si>
    <t>3.</t>
  </si>
  <si>
    <t>ЗПР</t>
  </si>
  <si>
    <t>4.</t>
  </si>
  <si>
    <t>Нарушение опорно-двигательного аппарата</t>
  </si>
  <si>
    <t>5.</t>
  </si>
  <si>
    <t>Глухие и слабослышащие</t>
  </si>
  <si>
    <t>6.</t>
  </si>
  <si>
    <t>Слабовидящие и слепые</t>
  </si>
  <si>
    <t>7.</t>
  </si>
  <si>
    <t>Тяжелые нарушения речи</t>
  </si>
  <si>
    <t>8.</t>
  </si>
  <si>
    <t>Физический недостаток</t>
  </si>
  <si>
    <t>Итого по району:</t>
  </si>
  <si>
    <t>Наименование территории ____________________________________________________________________________</t>
  </si>
  <si>
    <t>Класс</t>
  </si>
  <si>
    <t>Выбранная форма итоговой аттестации</t>
  </si>
  <si>
    <t>Продолжат обучение в учреждениях</t>
  </si>
  <si>
    <t>Будут трудоустраиваться</t>
  </si>
  <si>
    <t>СПО</t>
  </si>
  <si>
    <t>ВПО</t>
  </si>
  <si>
    <t>ЕГЭ*</t>
  </si>
  <si>
    <t>традиционная</t>
  </si>
  <si>
    <t>10 класс</t>
  </si>
  <si>
    <t>Численность выпускников 9 кл. с ОВЗ , - всего</t>
  </si>
  <si>
    <t>слепые</t>
  </si>
  <si>
    <t>слабовидящие</t>
  </si>
  <si>
    <t>слабослышащие</t>
  </si>
  <si>
    <t>с нарушением речи</t>
  </si>
  <si>
    <t>с нарушением опорно двигательного аппарата</t>
  </si>
  <si>
    <t>другие (указать какие) умственная отсталость</t>
  </si>
  <si>
    <t>Численность выпускников 11 кл. с ОВЗ , - всего</t>
  </si>
  <si>
    <t>* Для учащихся 9 классов - итоговая аттестация в новой форме</t>
  </si>
  <si>
    <t>Абатский</t>
  </si>
  <si>
    <t>Армизонский</t>
  </si>
  <si>
    <t>Аромашевский</t>
  </si>
  <si>
    <t>Вагайский</t>
  </si>
  <si>
    <t>Викуловский</t>
  </si>
  <si>
    <t>Голышмановский</t>
  </si>
  <si>
    <t>Заводоуковский</t>
  </si>
  <si>
    <t>Исетский</t>
  </si>
  <si>
    <t>Ишимский</t>
  </si>
  <si>
    <t>Казанский</t>
  </si>
  <si>
    <t>Омутинский</t>
  </si>
  <si>
    <t>Сладковский</t>
  </si>
  <si>
    <t>Сорокинский</t>
  </si>
  <si>
    <t>Тобольский</t>
  </si>
  <si>
    <t>Тюменский</t>
  </si>
  <si>
    <t>Уватский</t>
  </si>
  <si>
    <t>Упоровский</t>
  </si>
  <si>
    <t>Юргинский</t>
  </si>
  <si>
    <t>Ялуторовский</t>
  </si>
  <si>
    <t>Ярковский</t>
  </si>
  <si>
    <t>г. Тюмень</t>
  </si>
  <si>
    <t>г. Тобольск</t>
  </si>
  <si>
    <t>г. Ишим</t>
  </si>
  <si>
    <t>г. Ялуторовск</t>
  </si>
  <si>
    <t xml:space="preserve">№ п/п </t>
  </si>
  <si>
    <t>Название ДОУ</t>
  </si>
  <si>
    <t>Всего воспитанников</t>
  </si>
  <si>
    <t>Количество групп</t>
  </si>
  <si>
    <t xml:space="preserve">Количество групп с этнокультурным компонентом </t>
  </si>
  <si>
    <t>Количество детей в группах с этнокультурным компонентом</t>
  </si>
  <si>
    <t>Количество воспитателей-преподавателей, ведущих этнокультурный компонент</t>
  </si>
  <si>
    <t>7</t>
  </si>
  <si>
    <t>Кол-во изучающих татарский язык</t>
  </si>
  <si>
    <t>Наименование территории ______________________</t>
  </si>
  <si>
    <t>Наименование ОУ, при которой создан интернат</t>
  </si>
  <si>
    <t>Общий контингент детей в ОУ</t>
  </si>
  <si>
    <t>из них численность детей, проживающих в пришкольном интернате</t>
  </si>
  <si>
    <t>доля детей, проживающих в пришкольном интернате%</t>
  </si>
  <si>
    <t xml:space="preserve">Численность детей в разрезе режима пребывания, чел. </t>
  </si>
  <si>
    <t>Численность детей в интернате в разрезе ступеней обучения</t>
  </si>
  <si>
    <t>Численность детей с учётом причин пребывания в интернате, чел.</t>
  </si>
  <si>
    <t>5 дней в неделю, исключая каникулы</t>
  </si>
  <si>
    <t>7 дней в неделю, исключая каникулы</t>
  </si>
  <si>
    <t>другое (указать фактический режим пребывания)</t>
  </si>
  <si>
    <t>1-4 кл.</t>
  </si>
  <si>
    <t>5-9 кл.</t>
  </si>
  <si>
    <t>10-11 кл.</t>
  </si>
  <si>
    <t>труднодоступная отдаленная территория</t>
  </si>
  <si>
    <t>неблагополучная семья</t>
  </si>
  <si>
    <t>итого:</t>
  </si>
  <si>
    <t>Кол-во школ, имеющих автотранспорт, предназначенный для перевозки детей</t>
  </si>
  <si>
    <t>В них единиц автотранспорта, предназначенного для перевозки детей*</t>
  </si>
  <si>
    <t>из них соответствуют ГОСТ</t>
  </si>
  <si>
    <t>Количество автортанспорта, предназначенного на списание</t>
  </si>
  <si>
    <t>Наименование школ, к которым осуществляется подвоз</t>
  </si>
  <si>
    <t>Численность детей на подвозе, чел.</t>
  </si>
  <si>
    <t>Расстояние, км</t>
  </si>
  <si>
    <t>Состояние дорог (грунт, щебень, асфальт)</t>
  </si>
  <si>
    <t>Примечание:</t>
  </si>
  <si>
    <t>Значение граф 1-4 предоставляется в целом по территории</t>
  </si>
  <si>
    <t>Трудоустроены</t>
  </si>
  <si>
    <r>
      <t xml:space="preserve">Выпускники с ОВЗ, обучающиеся  </t>
    </r>
    <r>
      <rPr>
        <b/>
        <sz val="8"/>
        <color indexed="8"/>
        <rFont val="Arial"/>
        <family val="2"/>
      </rPr>
      <t>в общеобразовательных школах (прогноз)</t>
    </r>
  </si>
  <si>
    <t>другие (указать какие) например, сахарный диабет</t>
  </si>
  <si>
    <t>Примечание: графа 3=4+6, гр. 3=6+7+8+9+10; графа 11=12+13, гр. 11=14+15+16+17; графа 18=19+20+21</t>
  </si>
  <si>
    <t>Наименование территориии_____________________________________________________</t>
  </si>
  <si>
    <t>Форма 3-1</t>
  </si>
  <si>
    <t>Образовательное учреждение, которое закончил</t>
  </si>
  <si>
    <t>Год окончания</t>
  </si>
  <si>
    <t>Специальность по диплому</t>
  </si>
  <si>
    <t>Должность</t>
  </si>
  <si>
    <t>Нагрузка</t>
  </si>
  <si>
    <t xml:space="preserve"> Обеспеченность жильём </t>
  </si>
  <si>
    <t>Средняя зарплата</t>
  </si>
  <si>
    <t>Форма 3-2 (дошкольное)</t>
  </si>
  <si>
    <t>Фамилия Имя Отчество</t>
  </si>
  <si>
    <t>Дата рождения</t>
  </si>
  <si>
    <t>Образование, какое учредение закончил, год окончания, специальность по диплому</t>
  </si>
  <si>
    <t>Курсы (наименование,год)</t>
  </si>
  <si>
    <t>Награды, ученая степень</t>
  </si>
  <si>
    <t>Категория, год аттестации</t>
  </si>
  <si>
    <t>Соответствие занимаемой должности, год аттестации</t>
  </si>
  <si>
    <t>Стаж работы</t>
  </si>
  <si>
    <t>Домашний адрес, телефон</t>
  </si>
  <si>
    <t>Общий</t>
  </si>
  <si>
    <t>Пед.стаж</t>
  </si>
  <si>
    <t>В дан.ОУ</t>
  </si>
  <si>
    <t>Руководящий</t>
  </si>
  <si>
    <t>Форма 3-2 (общее)</t>
  </si>
  <si>
    <t>Учебная нагрузка</t>
  </si>
  <si>
    <t>Предмет</t>
  </si>
  <si>
    <t>В каких классах</t>
  </si>
  <si>
    <t>Форма 3-3 (дошкольное)</t>
  </si>
  <si>
    <t>Категории педагогических работников*</t>
  </si>
  <si>
    <t>№№ строк</t>
  </si>
  <si>
    <t>Всего (чел.)</t>
  </si>
  <si>
    <t>в том числе</t>
  </si>
  <si>
    <t>пенсионный возраст</t>
  </si>
  <si>
    <t>средний возраст</t>
  </si>
  <si>
    <t>из них имеют образование</t>
  </si>
  <si>
    <t>стаж педагогической работы</t>
  </si>
  <si>
    <t>квалификационные категории</t>
  </si>
  <si>
    <t>награды и звания</t>
  </si>
  <si>
    <t>Ученая степень</t>
  </si>
  <si>
    <t>мужчины</t>
  </si>
  <si>
    <t>женщины</t>
  </si>
  <si>
    <t>высшее</t>
  </si>
  <si>
    <t>н/в</t>
  </si>
  <si>
    <t>среднее специальное</t>
  </si>
  <si>
    <t>среднее общее</t>
  </si>
  <si>
    <t>до 5 лет</t>
  </si>
  <si>
    <t>5-10 лет</t>
  </si>
  <si>
    <t>10-25 лет</t>
  </si>
  <si>
    <t>свыше 25 лет</t>
  </si>
  <si>
    <t>Заслуженный учитель</t>
  </si>
  <si>
    <t>отличник просвящения</t>
  </si>
  <si>
    <t>Нагрудный знак "Почетный работник общего образования РФ"</t>
  </si>
  <si>
    <t>Почетная грамота Министерства образования РФ</t>
  </si>
  <si>
    <t>Ордена, медали</t>
  </si>
  <si>
    <t>другие награды(грамоты, Благодарности Губернатора, департамента, района)</t>
  </si>
  <si>
    <t xml:space="preserve"> в т.ч. педагогическое</t>
  </si>
  <si>
    <t>из них специалисты до 2 лет стажа</t>
  </si>
  <si>
    <t>высшая</t>
  </si>
  <si>
    <t>первая</t>
  </si>
  <si>
    <t>вторая</t>
  </si>
  <si>
    <t>соответствие</t>
  </si>
  <si>
    <t>Всего педагогических работников (сумма строк 2 - 6) в том числе:</t>
  </si>
  <si>
    <t>Руководитель ОУ</t>
  </si>
  <si>
    <t>Заместитель руководителя, осуществляющие руководство педпроцессом</t>
  </si>
  <si>
    <t>Старший воспитатель (методист)</t>
  </si>
  <si>
    <t>Воспитатель</t>
  </si>
  <si>
    <t>Иные категории педагогических работников (сумма строк 7,8,9,10,11,12):</t>
  </si>
  <si>
    <t>руководитель ИЗО</t>
  </si>
  <si>
    <t>инструктор по физкультуре</t>
  </si>
  <si>
    <t>музыкальный руководитель</t>
  </si>
  <si>
    <t>педагог-психолог</t>
  </si>
  <si>
    <t>учитель-логопед</t>
  </si>
  <si>
    <t>дефектолог</t>
  </si>
  <si>
    <t>* показывать численность работников с находящимися в декретном отпуске.</t>
  </si>
  <si>
    <t>Форма 3-3 (общее)</t>
  </si>
  <si>
    <t>Категории педагогических работников</t>
  </si>
  <si>
    <t>Соответствие</t>
  </si>
  <si>
    <t>Всего педагогических работников (сумма строк 2 - 5) в том числе:</t>
  </si>
  <si>
    <t>Учителя</t>
  </si>
  <si>
    <t>Иные категории педагогических работников</t>
  </si>
  <si>
    <t>Справочно:</t>
  </si>
  <si>
    <t>учитель, осуществляющий классное руководство</t>
  </si>
  <si>
    <t>социальный педагог</t>
  </si>
  <si>
    <t>педагог-организатор</t>
  </si>
  <si>
    <t>педагог дополнительного образования</t>
  </si>
  <si>
    <t>Форма 3-4 (докольное)</t>
  </si>
  <si>
    <t>Категории работающего персонала</t>
  </si>
  <si>
    <t xml:space="preserve">№№
строк
</t>
  </si>
  <si>
    <t>Штатная численность (количество ставок)</t>
  </si>
  <si>
    <t>Фактическая численность работников (физических лиц)</t>
  </si>
  <si>
    <t>Квалификационные категории  работников</t>
  </si>
  <si>
    <t>не имеет категории</t>
  </si>
  <si>
    <t>Всего педагогических работников (без руковод., зам. руководителей; сумма строк 02,03 ), в том числе:</t>
  </si>
  <si>
    <t>01</t>
  </si>
  <si>
    <t>Педагоги, непосредственно осуществляющие учебный процесс (воспитатели ДОУ)</t>
  </si>
  <si>
    <t>02</t>
  </si>
  <si>
    <t xml:space="preserve">Иные категории педагогических работников </t>
  </si>
  <si>
    <t>03</t>
  </si>
  <si>
    <t xml:space="preserve">Административно-управленческий персонал (АУП) </t>
  </si>
  <si>
    <t>04</t>
  </si>
  <si>
    <t xml:space="preserve">Учебно-вспомогательный персонал (УВП) </t>
  </si>
  <si>
    <t>05</t>
  </si>
  <si>
    <t xml:space="preserve">Младший обслуживающий (вспомогательный) персонал (МОП) </t>
  </si>
  <si>
    <t>06</t>
  </si>
  <si>
    <t>Всего работников (сумма строк  01, 04, 05, 06)</t>
  </si>
  <si>
    <t>07</t>
  </si>
  <si>
    <t>08</t>
  </si>
  <si>
    <t>Руководители  ДОУ</t>
  </si>
  <si>
    <t>09</t>
  </si>
  <si>
    <t>Заместители руководителя, имеющие педагогический стаж</t>
  </si>
  <si>
    <t>10</t>
  </si>
  <si>
    <t>Старшие воспитатели (методисты)</t>
  </si>
  <si>
    <t>11</t>
  </si>
  <si>
    <t>Младщие воспитатели</t>
  </si>
  <si>
    <t>12</t>
  </si>
  <si>
    <t>Рекомендации по заполнению:</t>
  </si>
  <si>
    <t xml:space="preserve">    гр. 3,4,5,6,7,8,9 - показывать численность работников без совместителей, без находящихся в декретном отпуске.</t>
  </si>
  <si>
    <t xml:space="preserve">    стр. 03 - иные категории педагогических работников –  музыкальный руководитель, руководитель физического воспитания, социальный педагог, педагог-психолог, воспитатель ОУ,  учитель-логопед, дефектолог и др.</t>
  </si>
  <si>
    <r>
      <t xml:space="preserve">    стр. 04 - АУП  - директор, заместитель директора, главный бухгалтер,</t>
    </r>
    <r>
      <rPr>
        <b/>
        <sz val="10"/>
        <rFont val="Arial"/>
        <family val="2"/>
      </rPr>
      <t xml:space="preserve"> старший воспитатель, методист</t>
    </r>
    <r>
      <rPr>
        <sz val="10"/>
        <rFont val="Arial"/>
        <family val="2"/>
      </rPr>
      <t>.</t>
    </r>
  </si>
  <si>
    <t xml:space="preserve">    стр. 05 - УВП – заведующий (канцелярии, практикой, отделом, лабораторией, складом, столовой, учебным хозяйством, учебной частью, методическим кабинетом, центром информационных технологий, гаражом, мастерской) заместитель главного бухгалтера, начальник службы ГО, инженер по охране труда, методист, руководитель объединения (клуба), библиотекарь, инженер, энергетик, бухгалтер, экономист, кассир, концертмейстер, юристконсульт, программист, технолог, механик, специалист по кадрам, комендант, секретарь по учебной части, секретарь-машинистка, секретарь руководителя и др..</t>
  </si>
  <si>
    <r>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 </t>
    </r>
    <r>
      <rPr>
        <b/>
        <sz val="10"/>
        <rFont val="Arial"/>
        <family val="2"/>
      </rPr>
      <t>младший воспитатель, помощник воспитателя.</t>
    </r>
  </si>
  <si>
    <t>Форма 3-4 (общее)</t>
  </si>
  <si>
    <t>Педагоги, непосредственно осуществляющие учебный процесс (учителя)</t>
  </si>
  <si>
    <t xml:space="preserve">Руководители ОУ </t>
  </si>
  <si>
    <t>Учителя, осуществляющие классное руководство</t>
  </si>
  <si>
    <t xml:space="preserve">    стр. 03 - иные категории педагогических работников – преподаватель-организатор основ безопасности жизнедеятельности, музыкальный руководитель, руководитель физического воспитания, социальный педагог, педагог-психолог, воспитатель ОУ,  учитель-логопед, учитель-дефектолог и др.</t>
  </si>
  <si>
    <t xml:space="preserve">    стр. 04 - АУП  - директор, заместитель директора, главный бухгалтер, руководитель структурного подразделения, заведующий библиотекой.</t>
  </si>
  <si>
    <t xml:space="preserve">    стр. 06 - МОП – гардеробщик, грузчик, кастелянша, кладовщик, кочегар, повар, кухонный рабочий, мойщик посуды, сторож (вахтер),уборщик производственных и служебных помещений, уборщик территорий, машинист по стирке белья и ремонту спецодежды, рабочий по комплексному обслуживанию и ремонту зданий, слесарь-ремонтник, слесарь-сантехник, столяр, водитель автомобиля, оператор котельной.</t>
  </si>
  <si>
    <t>Форма 1-1</t>
  </si>
  <si>
    <t>Полное наименование ОУ                                    (в соответствии с лицензией) *</t>
  </si>
  <si>
    <t xml:space="preserve">Телефон с кодом города          </t>
  </si>
  <si>
    <t>Номер лицензии</t>
  </si>
  <si>
    <t>Проектная мощность, мест</t>
  </si>
  <si>
    <t>Общее количество зданий и сооружений, ед.</t>
  </si>
  <si>
    <r>
      <t xml:space="preserve">из них, используются </t>
    </r>
    <r>
      <rPr>
        <b/>
        <sz val="10"/>
        <color indexed="8"/>
        <rFont val="Arial"/>
        <family val="2"/>
      </rPr>
      <t>в образовательном процессе, ед.</t>
    </r>
  </si>
  <si>
    <r>
      <t xml:space="preserve">из них, построенных </t>
    </r>
    <r>
      <rPr>
        <b/>
        <sz val="10"/>
        <color indexed="8"/>
        <rFont val="Arial"/>
        <family val="2"/>
      </rPr>
      <t xml:space="preserve">по типовому проекту, ед. </t>
    </r>
    <r>
      <rPr>
        <sz val="10"/>
        <color indexed="8"/>
        <rFont val="Arial"/>
        <family val="2"/>
      </rPr>
      <t>(из гр.11)</t>
    </r>
  </si>
  <si>
    <t>Общее количество учащихся в школе            (1-11(12) класс), чел.</t>
  </si>
  <si>
    <t>из них:</t>
  </si>
  <si>
    <t xml:space="preserve">Всего работников </t>
  </si>
  <si>
    <t>9 кл.</t>
  </si>
  <si>
    <t>11-12 кл.</t>
  </si>
  <si>
    <t>___________________________________________ района</t>
  </si>
  <si>
    <t>Юридические лица</t>
  </si>
  <si>
    <t>…..</t>
  </si>
  <si>
    <t>……</t>
  </si>
  <si>
    <r>
      <t xml:space="preserve">Структурные подраздепления         </t>
    </r>
    <r>
      <rPr>
        <i/>
        <sz val="10"/>
        <color indexed="8"/>
        <rFont val="Arial"/>
        <family val="2"/>
      </rPr>
      <t>(с указанием базового учреждения)</t>
    </r>
  </si>
  <si>
    <r>
      <rPr>
        <b/>
        <i/>
        <sz val="10"/>
        <color indexed="8"/>
        <rFont val="Arial"/>
        <family val="2"/>
      </rPr>
      <t>Филиалы</t>
    </r>
    <r>
      <rPr>
        <i/>
        <sz val="10"/>
        <color indexed="8"/>
        <rFont val="Arial"/>
        <family val="2"/>
      </rPr>
      <t xml:space="preserve">                     (с указанием базового учреждения)</t>
    </r>
  </si>
  <si>
    <t>…</t>
  </si>
  <si>
    <t>* Необходимо указывать полное наименование учреждения, без сокращений!!!</t>
  </si>
  <si>
    <t>Руководитель МОУО _____________________________</t>
  </si>
  <si>
    <t>Исполнитель: _______________________</t>
  </si>
  <si>
    <t>Контактный телефон: (______) ___________</t>
  </si>
  <si>
    <t>Форма 1-2</t>
  </si>
  <si>
    <r>
      <t>Полное наименование</t>
    </r>
    <r>
      <rPr>
        <sz val="10"/>
        <rFont val="Arial"/>
        <family val="2"/>
      </rPr>
      <t xml:space="preserve"> ОУ (в соответствии с лицензией)</t>
    </r>
  </si>
  <si>
    <t>Телефон с кодом города (района)</t>
  </si>
  <si>
    <t>Ф.И.О. руководителя (полностью)</t>
  </si>
  <si>
    <t>Всего воспитанников, чел.</t>
  </si>
  <si>
    <t>Общее количество групп, ед.</t>
  </si>
  <si>
    <t xml:space="preserve">Всего работников, чел. </t>
  </si>
  <si>
    <t xml:space="preserve">из них </t>
  </si>
  <si>
    <r>
      <t xml:space="preserve">используются </t>
    </r>
    <r>
      <rPr>
        <b/>
        <sz val="10"/>
        <color indexed="8"/>
        <rFont val="Arial"/>
        <family val="2"/>
      </rPr>
      <t>в образовательном процессе,</t>
    </r>
    <r>
      <rPr>
        <sz val="10"/>
        <color indexed="8"/>
        <rFont val="Arial"/>
        <family val="2"/>
      </rPr>
      <t xml:space="preserve"> ед.</t>
    </r>
  </si>
  <si>
    <t>кратковременного пребывания, ед.</t>
  </si>
  <si>
    <t>из них педагогический персонал, чел.</t>
  </si>
  <si>
    <r>
      <t xml:space="preserve">построенных </t>
    </r>
    <r>
      <rPr>
        <b/>
        <sz val="10"/>
        <color indexed="8"/>
        <rFont val="Arial"/>
        <family val="2"/>
      </rPr>
      <t>по типовому проекту</t>
    </r>
    <r>
      <rPr>
        <sz val="10"/>
        <color indexed="8"/>
        <rFont val="Arial"/>
        <family val="2"/>
      </rPr>
      <t>, ед</t>
    </r>
  </si>
  <si>
    <t xml:space="preserve">воспитателей, чел. </t>
  </si>
  <si>
    <t>_____________________________________________  район</t>
  </si>
  <si>
    <t xml:space="preserve">1.1. </t>
  </si>
  <si>
    <t>….</t>
  </si>
  <si>
    <t>Учреждения для детей дошкольного и младшего школьного возраста (образовательный комплекс "Школа-сад")</t>
  </si>
  <si>
    <t xml:space="preserve">3. </t>
  </si>
  <si>
    <t>3.1.</t>
  </si>
  <si>
    <t xml:space="preserve">Структурные подразделения (филиалы, отделения) </t>
  </si>
  <si>
    <t>3.2.</t>
  </si>
  <si>
    <t xml:space="preserve">Отделения дошкольного образования </t>
  </si>
  <si>
    <t>Х</t>
  </si>
  <si>
    <t xml:space="preserve">3.3. </t>
  </si>
  <si>
    <t>Группы кратковременного пребывания</t>
  </si>
  <si>
    <t xml:space="preserve">5. </t>
  </si>
  <si>
    <t>Итого в образовательных учреждениях:</t>
  </si>
  <si>
    <t>Форма 1-3</t>
  </si>
  <si>
    <r>
      <t xml:space="preserve">Полное наименование УО </t>
    </r>
    <r>
      <rPr>
        <b/>
        <i/>
        <sz val="10"/>
        <color indexed="8"/>
        <rFont val="Arial"/>
        <family val="2"/>
      </rPr>
      <t xml:space="preserve">(в соответствии с лицензией) </t>
    </r>
  </si>
  <si>
    <t>Телефон с кодом</t>
  </si>
  <si>
    <r>
      <t xml:space="preserve">из них, используются </t>
    </r>
    <r>
      <rPr>
        <b/>
        <sz val="10"/>
        <color indexed="8"/>
        <rFont val="Arial"/>
        <family val="2"/>
      </rPr>
      <t>в образовательном процессе</t>
    </r>
    <r>
      <rPr>
        <sz val="10"/>
        <color indexed="8"/>
        <rFont val="Arial"/>
        <family val="2"/>
      </rPr>
      <t>, ед.</t>
    </r>
  </si>
  <si>
    <t>Численность работников, всего, чел.</t>
  </si>
  <si>
    <t>из них педагогические работники, чел.</t>
  </si>
  <si>
    <t>Форма 1-4</t>
  </si>
  <si>
    <t>Наименование территории</t>
  </si>
  <si>
    <t>Адрес              (индекс, область, город (село, деревня), улица, дом, корпус</t>
  </si>
  <si>
    <t>Ф.И. О. руководителя (полностью)</t>
  </si>
  <si>
    <t>Контактный телефон с кодом</t>
  </si>
  <si>
    <t>из них, используются в образовательном процессе, ед.</t>
  </si>
  <si>
    <t>Всего работников, чел.</t>
  </si>
  <si>
    <r>
      <t>Численность детей, чел.</t>
    </r>
    <r>
      <rPr>
        <i/>
        <sz val="10"/>
        <color indexed="8"/>
        <rFont val="Arial"/>
        <family val="2"/>
      </rPr>
      <t xml:space="preserve"> (при наличии)</t>
    </r>
  </si>
  <si>
    <t xml:space="preserve">Руководитель МОУО _____________________________  </t>
  </si>
  <si>
    <t>Форма 1-5 (дошкольное)</t>
  </si>
  <si>
    <t>район</t>
  </si>
  <si>
    <t>Реструктуризация сети (изменение статуса учреждения)</t>
  </si>
  <si>
    <t>Дата регистрации документа*</t>
  </si>
  <si>
    <t>наименование и статус</t>
  </si>
  <si>
    <t>Ликвидированные учреждения, организации</t>
  </si>
  <si>
    <t>Дата регистрации документа</t>
  </si>
  <si>
    <t>Вновь открытые учреждения, организации</t>
  </si>
  <si>
    <t>* Копию документа предоставить на собеседовании</t>
  </si>
  <si>
    <t>Форма 1-5 (общее)</t>
  </si>
  <si>
    <t>Форма 1-5 (прочие)</t>
  </si>
  <si>
    <t>Всего (юр.л.)</t>
  </si>
  <si>
    <t>Автономные (АУ)</t>
  </si>
  <si>
    <t>Бюджетные (БУ)</t>
  </si>
  <si>
    <t>Казённые (КУ)</t>
  </si>
  <si>
    <t>ДОУ</t>
  </si>
  <si>
    <t>ОУ</t>
  </si>
  <si>
    <t>Детские дома</t>
  </si>
  <si>
    <t>Иные</t>
  </si>
  <si>
    <t>Всего АУ</t>
  </si>
  <si>
    <t>Всего БУ</t>
  </si>
  <si>
    <t>Д/д</t>
  </si>
  <si>
    <t>Всего КУ</t>
  </si>
  <si>
    <t xml:space="preserve">Бердюжский </t>
  </si>
  <si>
    <t>Н-Тавдинский</t>
  </si>
  <si>
    <t>*Без учета негосударственных ОУ</t>
  </si>
  <si>
    <t xml:space="preserve">Форма 1-8 </t>
  </si>
  <si>
    <t xml:space="preserve">Наименование территории </t>
  </si>
  <si>
    <t>Тип учреждения (исправительное, воспитательное)</t>
  </si>
  <si>
    <t>Форма обучения (УКП,УКГ и др.)</t>
  </si>
  <si>
    <t>14 лет</t>
  </si>
  <si>
    <t>15-17 лет</t>
  </si>
  <si>
    <t>18 лет</t>
  </si>
  <si>
    <t>Старше 18</t>
  </si>
  <si>
    <t>Наименование органа управления образованием ___________________________________________________________</t>
  </si>
  <si>
    <t>Адрес(индекс, область, город (село, деревня), улица, дом, корпус)____________________________________________</t>
  </si>
  <si>
    <t>Адрес электронной почты:_______________________________________________________________________________</t>
  </si>
  <si>
    <t>Номер телефона приемной_______________________________________________________________________________</t>
  </si>
  <si>
    <t xml:space="preserve">Наименование </t>
  </si>
  <si>
    <t>ФИО</t>
  </si>
  <si>
    <t>Рабочий телефон</t>
  </si>
  <si>
    <t>Сотовый телефон (только для руководителей)</t>
  </si>
  <si>
    <t>Руководитель</t>
  </si>
  <si>
    <t xml:space="preserve">Заместитель руководителя </t>
  </si>
  <si>
    <t>Специалисты, курирующий вопросы дошкольного образования</t>
  </si>
  <si>
    <t>Специалисты, курирующий вопросы общего образования</t>
  </si>
  <si>
    <t>Специалисты,  ответственный за ведение и предоставление данных  электронного мониторинга, в том числе мониоинга КПМО</t>
  </si>
  <si>
    <t>Специалист, работающий с электронной почтой (программист)</t>
  </si>
  <si>
    <r>
      <t xml:space="preserve">УКП* (УКГ) </t>
    </r>
    <r>
      <rPr>
        <b/>
        <i/>
        <sz val="10"/>
        <color indexed="8"/>
        <rFont val="Arial"/>
        <family val="2"/>
      </rPr>
      <t>(весь контингент)</t>
    </r>
  </si>
  <si>
    <r>
      <t>из них</t>
    </r>
    <r>
      <rPr>
        <b/>
        <sz val="10"/>
        <color indexed="8"/>
        <rFont val="Arial"/>
        <family val="2"/>
      </rPr>
      <t xml:space="preserve"> учителей  </t>
    </r>
    <r>
      <rPr>
        <sz val="10"/>
        <color indexed="8"/>
        <rFont val="Arial"/>
        <family val="2"/>
      </rPr>
      <t xml:space="preserve">       (имеющих в качестве основной учебную нагрузку)</t>
    </r>
  </si>
  <si>
    <t>№ п/п общий</t>
  </si>
  <si>
    <t>ФИО, возраст</t>
  </si>
  <si>
    <t>Дата постановки на учет</t>
  </si>
  <si>
    <t>Стаж работы в организациях бюджетной сферы</t>
  </si>
  <si>
    <t>Состав семьи</t>
  </si>
  <si>
    <t>в том числе , дети в возрасте до 23 лет и дети-инвалиды (возраст не ограничен)</t>
  </si>
  <si>
    <t>ГКП</t>
  </si>
  <si>
    <t>Площадь спален (или раздевальная) используемая для организации игр детей</t>
  </si>
  <si>
    <t>Площадь групповой ячейки, используемую для организации игровой деятельности детей в течение дня</t>
  </si>
  <si>
    <t>Модули ОРКСЭ</t>
  </si>
  <si>
    <t>Количественные показатели по выбору модулей ОРКСЭ</t>
  </si>
  <si>
    <t>Кол-во 4-х классов</t>
  </si>
  <si>
    <t>Кол-во школ, выбравших модуль</t>
  </si>
  <si>
    <t>Основы мировых религиозных культур</t>
  </si>
  <si>
    <t>Основы светской этики</t>
  </si>
  <si>
    <t>Основы православной культуры</t>
  </si>
  <si>
    <t>Основы исламской культуры</t>
  </si>
  <si>
    <t>Основы иудейской культуры</t>
  </si>
  <si>
    <t>Основы буддийской культуры</t>
  </si>
  <si>
    <t>Наименование территории ___________________________________</t>
  </si>
  <si>
    <t>Численность обучающихся в 4-х классах, выбравших модуль</t>
  </si>
  <si>
    <t>Численность педаговов, ведущих 1 модуль</t>
  </si>
  <si>
    <t xml:space="preserve">Численность педаговов, ведущих 2 модуля и более </t>
  </si>
  <si>
    <t>Информация об изучении курса ОРКСЭ в общеобразовательных учреждениях Тюменской области            в 2013-2014 уч.году</t>
  </si>
  <si>
    <t>Наименование территории _______________________________________</t>
  </si>
  <si>
    <t>Телефон:_________________________</t>
  </si>
  <si>
    <t>Исполнитель:_______________________________</t>
  </si>
  <si>
    <t>Общая численность учащихся 4 кл. и общее число 4 классов должны соответствовать данным раздела 4 формы №РИК-76</t>
  </si>
  <si>
    <t>Формы массовой туристско-краеведческой работы</t>
  </si>
  <si>
    <t>Учебно-тематические экскурсии</t>
  </si>
  <si>
    <t>Туристические походы</t>
  </si>
  <si>
    <t>Туристические слеты</t>
  </si>
  <si>
    <t>Экологические экспедиции, сплавы</t>
  </si>
  <si>
    <t>Походы выходного дня</t>
  </si>
  <si>
    <t>Всего экскурсий</t>
  </si>
  <si>
    <t>Количество участников</t>
  </si>
  <si>
    <t>Всего походов</t>
  </si>
  <si>
    <t>Всего слетов</t>
  </si>
  <si>
    <t>Всего экспедиций</t>
  </si>
  <si>
    <t>по муниципальным экскурсионным маршрутам</t>
  </si>
  <si>
    <t>По экскурсионным маршрутам Тюменской области</t>
  </si>
  <si>
    <t>По экскурсионным маршрутам России</t>
  </si>
  <si>
    <t>По экскурсионным маршрутам зарубежья</t>
  </si>
  <si>
    <t xml:space="preserve">Всего участников </t>
  </si>
  <si>
    <t>Из них воспользовались субсидией (чел.)</t>
  </si>
  <si>
    <t>Наименование муниципального образования</t>
  </si>
  <si>
    <t>Дата присвоения</t>
  </si>
  <si>
    <t>Дата установки</t>
  </si>
  <si>
    <t>Форма 4-1</t>
  </si>
  <si>
    <t>Форма 4-3</t>
  </si>
  <si>
    <t>Форма 2-7(п)</t>
  </si>
  <si>
    <t>Форма - 2-10</t>
  </si>
  <si>
    <t>Форма 2-11</t>
  </si>
  <si>
    <t>Форма 2-12</t>
  </si>
  <si>
    <t>Форма 2-13</t>
  </si>
  <si>
    <t>Форма 2-14</t>
  </si>
  <si>
    <t>из них выпускников 2015 г.</t>
  </si>
  <si>
    <t>на 20.09.2014 г.</t>
  </si>
  <si>
    <t>Специалисты, ответственные за предоставление форм Федерального статистического наблюдения (ФСН)</t>
  </si>
  <si>
    <t>Муниципальное образование</t>
  </si>
  <si>
    <t>Количество ОУ</t>
  </si>
  <si>
    <t>Количество школьных спортивных клубов</t>
  </si>
  <si>
    <t>Количество членов школьных спортивных кулбов</t>
  </si>
  <si>
    <t>Количество клубов, в которых представлены виды спорта</t>
  </si>
  <si>
    <t>подвижные игры</t>
  </si>
  <si>
    <t>легкая атлетика</t>
  </si>
  <si>
    <t>тяжелая атлетика</t>
  </si>
  <si>
    <t>волейбол</t>
  </si>
  <si>
    <t>баскетбол</t>
  </si>
  <si>
    <t>гимнастика</t>
  </si>
  <si>
    <t>лыжи</t>
  </si>
  <si>
    <t>хоккей</t>
  </si>
  <si>
    <t>футбол</t>
  </si>
  <si>
    <t>армспорт</t>
  </si>
  <si>
    <t>пионербол</t>
  </si>
  <si>
    <t>шахматы</t>
  </si>
  <si>
    <t>шашки</t>
  </si>
  <si>
    <t>теннис</t>
  </si>
  <si>
    <t>дзюдо</t>
  </si>
  <si>
    <t>каратэ</t>
  </si>
  <si>
    <t>бокс</t>
  </si>
  <si>
    <t>городки</t>
  </si>
  <si>
    <t>гиревой  спорт</t>
  </si>
  <si>
    <t>плавание</t>
  </si>
  <si>
    <t>грек-рим борьба</t>
  </si>
  <si>
    <t>стрельба</t>
  </si>
  <si>
    <t>коньки</t>
  </si>
  <si>
    <t>лапта</t>
  </si>
  <si>
    <t>тхеквандо</t>
  </si>
  <si>
    <t>ушу</t>
  </si>
  <si>
    <t>гребной слалом</t>
  </si>
  <si>
    <t>регби</t>
  </si>
  <si>
    <t>фехтование</t>
  </si>
  <si>
    <t>вольная борьба</t>
  </si>
  <si>
    <t>дартс</t>
  </si>
  <si>
    <t>аэробика</t>
  </si>
  <si>
    <t>велоспорт</t>
  </si>
  <si>
    <t>ОФП</t>
  </si>
  <si>
    <t>ориентирование</t>
  </si>
  <si>
    <t>туризм</t>
  </si>
  <si>
    <t>другие*</t>
  </si>
  <si>
    <t>*указать виды спорта</t>
  </si>
  <si>
    <t>Руководитель МОУО</t>
  </si>
  <si>
    <t>Исполнитель:</t>
  </si>
  <si>
    <t>(ФИО, контактный телефон)</t>
  </si>
  <si>
    <t>Форма 4-2</t>
  </si>
  <si>
    <t>Информация о количестве и типах программ дополнительного образования детей, реализуемых на базе общеобразовательных организаций</t>
  </si>
  <si>
    <t>Предметные кружки и курсы</t>
  </si>
  <si>
    <t>типовые</t>
  </si>
  <si>
    <t>модифицированные</t>
  </si>
  <si>
    <t>авторские</t>
  </si>
  <si>
    <t>от 0 до 3 лет</t>
  </si>
  <si>
    <t>от 3 до 7 лет</t>
  </si>
  <si>
    <t>дошкольного образования</t>
  </si>
  <si>
    <t>общеобразовательные организации</t>
  </si>
  <si>
    <t>*предоставить списки прибывших согласно форме:</t>
  </si>
  <si>
    <t>ФИО ребенка</t>
  </si>
  <si>
    <t>Образовательная организация, которую посещает ребенок (школы/детские сады)</t>
  </si>
  <si>
    <t>В них:</t>
  </si>
  <si>
    <t>Театральных кружков</t>
  </si>
  <si>
    <t>Театральных студий</t>
  </si>
  <si>
    <t>Временных творческих коллективов</t>
  </si>
  <si>
    <t>всего кружков</t>
  </si>
  <si>
    <t>всего человек</t>
  </si>
  <si>
    <t>всего студий</t>
  </si>
  <si>
    <t>всего коллективов</t>
  </si>
  <si>
    <t xml:space="preserve">Форма 4-6 </t>
  </si>
  <si>
    <t>Количество детей, принятых в образовательные организации</t>
  </si>
  <si>
    <t>профессиональные образовательные организации</t>
  </si>
  <si>
    <t>Категория ребенка (ребенок-инвалид, ребенок с ОВЗ, ребенок-сирота и пр.)</t>
  </si>
  <si>
    <r>
      <t xml:space="preserve">Информация о штатной и фактической численности работников </t>
    </r>
    <r>
      <rPr>
        <b/>
        <sz val="12"/>
        <rFont val="Arial"/>
        <family val="2"/>
      </rPr>
      <t>общего образования</t>
    </r>
  </si>
  <si>
    <t>Информация о работе образовательных организаций по увековечиванию памяти защитников Отечества</t>
  </si>
  <si>
    <t>Информация о деятельности школьных спортивных клубов</t>
  </si>
  <si>
    <t>Информация о детях, прибывших с территории Украины</t>
  </si>
  <si>
    <t>Дошкольные организации</t>
  </si>
  <si>
    <t>Общеобразовательные организации, оказывающие услуги дошкольного образования</t>
  </si>
  <si>
    <t>Негосударственные организации, некоммерческие организации и иные юридические лица, индивидуальные предприниматели, оказывающие услуги дошкольного образования</t>
  </si>
  <si>
    <t>Прочие (частные д/с, развивающие центры, организации дополнительного образования и др.)</t>
  </si>
  <si>
    <t>Полное наименование организации (в соответствии с лицензией)</t>
  </si>
  <si>
    <t>Полное наименование образовательной организации, предоставляющего образовательную услугу</t>
  </si>
  <si>
    <t>Полное наименование организации системы УФСИН</t>
  </si>
  <si>
    <t xml:space="preserve">Информация о педагогических работниках гг. Тюмени, Тобольска,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t>
  </si>
  <si>
    <t>Наименование территории ________________________________________</t>
  </si>
  <si>
    <t>Наименование образовательной организации</t>
  </si>
  <si>
    <t>Дата выбытия с указанием причины увольнения</t>
  </si>
  <si>
    <t>Название ОО, в которое прибыл</t>
  </si>
  <si>
    <t>* данная форма предоставляется только в электронном виде в формате Microsoft Excel. На одном листе Microsoft Excel необходимо показать сведения о педагогических работниках всех образовательных организаций.</t>
  </si>
  <si>
    <t xml:space="preserve">Информация о ликвидированных образовательных организациях и пришкольных интернатах за период </t>
  </si>
  <si>
    <t xml:space="preserve">Информация о реорганизованных образовательных организациях и пришкольных интернатах </t>
  </si>
  <si>
    <t xml:space="preserve">Примечание: </t>
  </si>
  <si>
    <t>Перечислите автобусы, требующие замены, укажите причины замены.</t>
  </si>
  <si>
    <t>Автобусы перечислите в том порядке, в котором они подлежат замене.</t>
  </si>
  <si>
    <t>на 01.09. 2014 г.</t>
  </si>
  <si>
    <t>Соответствие Д-7</t>
  </si>
  <si>
    <t>Исполнитель</t>
  </si>
  <si>
    <t>Контактный телефон</t>
  </si>
  <si>
    <t>код</t>
  </si>
  <si>
    <r>
      <t>Количество обучающихся, изучающих родной язык (указать в примечании</t>
    </r>
    <r>
      <rPr>
        <i/>
        <sz val="10"/>
        <rFont val="Arial"/>
        <family val="2"/>
      </rPr>
      <t xml:space="preserve"> какой</t>
    </r>
    <r>
      <rPr>
        <sz val="10"/>
        <rFont val="Arial"/>
        <family val="2"/>
      </rPr>
      <t>), национальную литературу, историю, традиции и т.п. через</t>
    </r>
  </si>
  <si>
    <t>Количество детей, охваченных национальным художественным и прикладным творчеством (кроме гр. 4-6)</t>
  </si>
  <si>
    <t>Название ОУ</t>
  </si>
  <si>
    <t>Всего обучающихся в школах</t>
  </si>
  <si>
    <t>цыгане</t>
  </si>
  <si>
    <t>Количество 4-х классов</t>
  </si>
  <si>
    <t>Количество обучающихся в 4-х классах</t>
  </si>
  <si>
    <t>№РИК 76</t>
  </si>
  <si>
    <t>* Укажите количество классов, в которых ведётся 2 и более модулей</t>
  </si>
  <si>
    <t xml:space="preserve">Исполнитель </t>
  </si>
  <si>
    <t>Форма 2-16</t>
  </si>
  <si>
    <t>Название УМК (образовательной системы)</t>
  </si>
  <si>
    <t>Количество школ, в которых реализуется УМК</t>
  </si>
  <si>
    <t>1 класс</t>
  </si>
  <si>
    <t>2 класс</t>
  </si>
  <si>
    <t>3 класс</t>
  </si>
  <si>
    <t>4 класс</t>
  </si>
  <si>
    <t>Всего с 1 по 4 класс</t>
  </si>
  <si>
    <t>Начальная школа 21 века</t>
  </si>
  <si>
    <t>Школа 2100</t>
  </si>
  <si>
    <t>Перспективная начальная школа</t>
  </si>
  <si>
    <t>Система развивающего обучения Л.В. Занкова</t>
  </si>
  <si>
    <r>
      <t xml:space="preserve">Другой УМК </t>
    </r>
    <r>
      <rPr>
        <sz val="10"/>
        <rFont val="Arial"/>
        <family val="2"/>
      </rPr>
      <t>(</t>
    </r>
    <r>
      <rPr>
        <b/>
        <sz val="10"/>
        <rFont val="Arial"/>
        <family val="2"/>
      </rPr>
      <t>укажите какой)</t>
    </r>
  </si>
  <si>
    <t>№ тел.</t>
  </si>
  <si>
    <t>Форма 2-17</t>
  </si>
  <si>
    <r>
      <t xml:space="preserve">Общая численность детей с ОВЗ школьного возраста, </t>
    </r>
    <r>
      <rPr>
        <b/>
        <sz val="10"/>
        <color indexed="8"/>
        <rFont val="Arial"/>
        <family val="2"/>
      </rPr>
      <t>проживающих на территории</t>
    </r>
  </si>
  <si>
    <r>
      <t xml:space="preserve">Численность детей с ОВЗ школьного возраста, </t>
    </r>
    <r>
      <rPr>
        <b/>
        <sz val="10"/>
        <color indexed="8"/>
        <rFont val="Arial"/>
        <family val="2"/>
      </rPr>
      <t>получающих все виды образования</t>
    </r>
    <r>
      <rPr>
        <sz val="10"/>
        <color indexed="8"/>
        <rFont val="Arial"/>
        <family val="2"/>
      </rPr>
      <t xml:space="preserve"> </t>
    </r>
  </si>
  <si>
    <t>в том числе обучаются:</t>
  </si>
  <si>
    <t xml:space="preserve">кроме того, на дому </t>
  </si>
  <si>
    <t>охват образовательными услугами (%)</t>
  </si>
  <si>
    <t>по общеобразовательной программе (интегрированно)</t>
  </si>
  <si>
    <t>по специальной (коррекционной) программе - всего</t>
  </si>
  <si>
    <t>в общеобразовательных классах (интегрированно)</t>
  </si>
  <si>
    <t xml:space="preserve"> по программам С(К)ОУ I- VIII видов</t>
  </si>
  <si>
    <t xml:space="preserve"> по индивидуальным программам</t>
  </si>
  <si>
    <t>ведомст.  данные (сумма гр. 04+12)</t>
  </si>
  <si>
    <t>сумма граф 05,06,10,11</t>
  </si>
  <si>
    <t>РИК 76, раздел  1.2,  стр.23, гр.5*</t>
  </si>
  <si>
    <t>сумма граф 7,8,9</t>
  </si>
  <si>
    <t>Д-9, раздел 2, стр. 1, гр.3</t>
  </si>
  <si>
    <t>Д-9, раздел 4,гр.4, стр.01</t>
  </si>
  <si>
    <t>РИК-76, раздел 1.2., стр.26</t>
  </si>
  <si>
    <t>1-НД</t>
  </si>
  <si>
    <r>
      <t>Инструкция по заполнению формы:</t>
    </r>
    <r>
      <rPr>
        <b/>
        <i/>
        <sz val="10"/>
        <color indexed="8"/>
        <rFont val="Arial"/>
        <family val="2"/>
      </rPr>
      <t xml:space="preserve">                                                                                                                                            </t>
    </r>
  </si>
  <si>
    <t xml:space="preserve">2.   При заполнении таблицы ребенок считается один раз по основному заболеванию.           </t>
  </si>
  <si>
    <t>3.  Ячейки, выделенные заливкой, не заполняются.</t>
  </si>
  <si>
    <t>Форма 2-20</t>
  </si>
  <si>
    <t>Информация о распределении выпускников 9  классов общеобразовательных школ</t>
  </si>
  <si>
    <t>Виды образовательныъх учреждений</t>
  </si>
  <si>
    <t>Общее количество выпускников</t>
  </si>
  <si>
    <t>Продолжают обучение</t>
  </si>
  <si>
    <t>Не обучаются</t>
  </si>
  <si>
    <t>в учреждениях</t>
  </si>
  <si>
    <t>трудоустроено</t>
  </si>
  <si>
    <t>не трудоустроено</t>
  </si>
  <si>
    <t>осуждены</t>
  </si>
  <si>
    <t>замужество, декретный отпуск</t>
  </si>
  <si>
    <t>по состоянию здоровья, инвалидность</t>
  </si>
  <si>
    <t>смена места жительства за пределы области</t>
  </si>
  <si>
    <t>смерть</t>
  </si>
  <si>
    <t>СПО   по профессиям</t>
  </si>
  <si>
    <t>СПО   по  специальностям</t>
  </si>
  <si>
    <t>СПО   по программам профподготовки и социальной адаптации</t>
  </si>
  <si>
    <t>Основные</t>
  </si>
  <si>
    <t xml:space="preserve">Средние </t>
  </si>
  <si>
    <t xml:space="preserve">Вечерние </t>
  </si>
  <si>
    <t>Специальные (коррекционные)</t>
  </si>
  <si>
    <t>Кроме того, негосударственные школы</t>
  </si>
  <si>
    <t>Информация о распределении выпускников 11(12) классов общеобразовательных школ</t>
  </si>
  <si>
    <t>Виды образовательных учреждений</t>
  </si>
  <si>
    <t>Кол-во выпуск-ников</t>
  </si>
  <si>
    <t>СПО                                             по профессиям</t>
  </si>
  <si>
    <t>СПО                                              по специальностям</t>
  </si>
  <si>
    <t>профессиональные курсы</t>
  </si>
  <si>
    <t>Всего:</t>
  </si>
  <si>
    <t>Форма 1-6</t>
  </si>
  <si>
    <t xml:space="preserve">Форма 1-7 </t>
  </si>
  <si>
    <t>Форма 1-9</t>
  </si>
  <si>
    <t>Форма 3-1а</t>
  </si>
  <si>
    <t>Наименование ОУ, которым в настоящее время присвоены имена Героев Советского Союза, Героев России</t>
  </si>
  <si>
    <t xml:space="preserve">Наименование ОУ, на которых в настоящее время установлены мемориальные доски </t>
  </si>
  <si>
    <t>Художественно-эстетическое направление</t>
  </si>
  <si>
    <t>Техническое направление</t>
  </si>
  <si>
    <t>Физкультурно-спортивное направление</t>
  </si>
  <si>
    <t>Гражданско-патриотическое направление</t>
  </si>
  <si>
    <t>Социальное направление</t>
  </si>
  <si>
    <t>Естественнонаучное направление</t>
  </si>
  <si>
    <t>Информация о деятельности школьных СМИ, театральных кружков и студий</t>
  </si>
  <si>
    <t>Школьных газет</t>
  </si>
  <si>
    <t>всего газет</t>
  </si>
  <si>
    <t>всего радио</t>
  </si>
  <si>
    <t>всего ТВ</t>
  </si>
  <si>
    <t>всего журналов</t>
  </si>
  <si>
    <t>Прибыло  детей, в том числе*</t>
  </si>
  <si>
    <t>Всего**</t>
  </si>
  <si>
    <t>от 0 до 3 лет**</t>
  </si>
  <si>
    <t>от 3 до 7 лет**</t>
  </si>
  <si>
    <t>от 7 лет и старше**</t>
  </si>
  <si>
    <t>**информацию предоставлять в виде дроби, где в числителе указывать общее количество несовершеннолетних, в знаменателе - количество детей с ОВЗ</t>
  </si>
  <si>
    <r>
      <t xml:space="preserve">Причины </t>
    </r>
    <r>
      <rPr>
        <b/>
        <sz val="10"/>
        <color indexed="8"/>
        <rFont val="Arial"/>
        <family val="2"/>
      </rPr>
      <t>не</t>
    </r>
    <r>
      <rPr>
        <sz val="10"/>
        <color indexed="8"/>
        <rFont val="Arial"/>
        <family val="2"/>
      </rPr>
      <t xml:space="preserve"> посещения образовательной организации</t>
    </r>
  </si>
  <si>
    <t>Форма 4-5</t>
  </si>
  <si>
    <t xml:space="preserve">Форма 4-4 </t>
  </si>
  <si>
    <t>Количество классов и детей, обучающихся по УМК</t>
  </si>
  <si>
    <t>Ко-во классов</t>
  </si>
  <si>
    <t>Кол-во обучающихся</t>
  </si>
  <si>
    <t>9.</t>
  </si>
  <si>
    <t>Расстройства аутистического спектра</t>
  </si>
  <si>
    <t>10.</t>
  </si>
  <si>
    <t>Синдром Дауна</t>
  </si>
  <si>
    <t>ВО</t>
  </si>
  <si>
    <t>Продорлжение обучения в ОУ СПО,ВО</t>
  </si>
  <si>
    <t>Количество мест в ОУ исходя из предельной наполняемости групп, установленной п. 1.9                                                           СанПиН 2.4.1.3049-13</t>
  </si>
  <si>
    <t>от 8 до 10 часов</t>
  </si>
  <si>
    <t>до 5 часов</t>
  </si>
  <si>
    <t>от 10,5 до 12 часов</t>
  </si>
  <si>
    <t>от 13 до 14 часов</t>
  </si>
  <si>
    <t>круглосуточное пребывание</t>
  </si>
  <si>
    <t>в том числе для детей</t>
  </si>
  <si>
    <t>до 3 лет</t>
  </si>
  <si>
    <t>"полного" дня, ед.</t>
  </si>
  <si>
    <t>Режим работы образовательного учреждения "0" -нет, "1"-да.</t>
  </si>
  <si>
    <t xml:space="preserve">из них в режиме: </t>
  </si>
  <si>
    <t>"полного дня", чел.</t>
  </si>
  <si>
    <t>кратковременного пребывания</t>
  </si>
  <si>
    <t>КМП на дому</t>
  </si>
  <si>
    <t xml:space="preserve">Информация об организациях общего образования по данным на 20.09.2015 г. </t>
  </si>
  <si>
    <t>Информация о  детских домах по данным на 20.09.2015 г.</t>
  </si>
  <si>
    <r>
      <t xml:space="preserve">Информация об </t>
    </r>
    <r>
      <rPr>
        <b/>
        <u val="single"/>
        <sz val="12"/>
        <color indexed="8"/>
        <rFont val="Arial"/>
        <family val="2"/>
      </rPr>
      <t>иных</t>
    </r>
    <r>
      <rPr>
        <b/>
        <sz val="12"/>
        <color indexed="8"/>
        <rFont val="Arial"/>
        <family val="2"/>
      </rPr>
      <t xml:space="preserve"> организациях, подведомственных муниципальным органам управления образованием   по состоянию на 20.09.2015 г.</t>
    </r>
  </si>
  <si>
    <t>Изменение сети  организаций общего образования с 20.09.2014 г. по 20.09.2015 г.</t>
  </si>
  <si>
    <t>Изменение сети иных организаций с 20.09.2014 г. по 20.09.2015 г.</t>
  </si>
  <si>
    <t>на 20.09.2015 г.</t>
  </si>
  <si>
    <t>на 20.09.2014г.</t>
  </si>
  <si>
    <t>на 01.10.2015 г.</t>
  </si>
  <si>
    <t>Образовательные организации юга Тюменской области по данным на 01.10.2015 г.</t>
  </si>
  <si>
    <t>Информация об организациях системы УФСИН по Тюменской области на начало 2015-2016 учебного года</t>
  </si>
  <si>
    <t>Контингент учащихся по состоянию на 20.09.2015 г., чел.</t>
  </si>
  <si>
    <t>Информация о муниципальных органах управления образованием юга Тюменской области по состоянию на 20.09.2015 г.</t>
  </si>
  <si>
    <t xml:space="preserve">с 20.09.2014 по 20.09.2015 г. </t>
  </si>
  <si>
    <t xml:space="preserve">за период с 20.09.2014 по 20.09.2015 г. </t>
  </si>
  <si>
    <t>Сведения о  малокомплектных школах по состоянию на 20.09.2015 года</t>
  </si>
  <si>
    <t>Сведения о действующих пришкольных интернатах по состоянию на начало 2015-2016 учебного года</t>
  </si>
  <si>
    <t xml:space="preserve">о количестве автотранспорта в общеобразовательных организациях по состоянию на 01.09.2015 г. </t>
  </si>
  <si>
    <t>на начало 2015-2016 учебного года</t>
  </si>
  <si>
    <t>Информация о выполнении всеобуча по итогам  2014-2015 учебного года</t>
  </si>
  <si>
    <t>Информация о  пропусках уроков (по итогам 2014-2015 учебного года)</t>
  </si>
  <si>
    <t>Информация о движении, успеваемости в ВСШ, УКП/УКГ по итогам 2014-2015 учебного года</t>
  </si>
  <si>
    <t>Сведения о школах с этнокультурным компонентом (ЭКК) 2015-2016 учебный год</t>
  </si>
  <si>
    <t>Сведения о внеурочной деятельности общеобразовательных организаций, направленной на изучение национальных культур в 2015-2016 уч.г.</t>
  </si>
  <si>
    <t>Сведения о национальном составе обучающихся общеобразовательных организаций 2015-2016 уч. год</t>
  </si>
  <si>
    <t xml:space="preserve"> Сведения о ДОУ с этнокультурным компонентом 2015-2016 г.</t>
  </si>
  <si>
    <t>Информация об изучении курса ОРКСЭ в общеобразовательных организациях Тюменской области 2015-2016 уч.год</t>
  </si>
  <si>
    <t>Информация о реализуемых УМК начального образования в школах __________________МО   в 2015-2016 уч. году</t>
  </si>
  <si>
    <t>Данные по охвату образовательными услугами детей с ограниченными возможностями здоровья по состоянию на 20.09.2015 г.</t>
  </si>
  <si>
    <t>Информация о выпускниках, имеющих ограниченные возможности здоровья 2014-2015 учебного года (факт) и прогнозные данные 2015-2016 уч.г.  по состоянию на 20.09.2015 г.)</t>
  </si>
  <si>
    <t>Информация о молодых специалистах                                                                                                                                         прибывших в образовательные организации в 2015 году</t>
  </si>
  <si>
    <t>Информация о молодых специалистах,                                                                                                                                         приступивших к работе и выбывших из образовательных организаций в 2014-2015 учебном году</t>
  </si>
  <si>
    <t>Контрольный список педагогических работников организаций общего образования на 2015-2016 учебный год*</t>
  </si>
  <si>
    <t xml:space="preserve">Сведения о педагогических кадрах общеобразовательных организаций на начало 2015-2016 учебного года </t>
  </si>
  <si>
    <t>Информация о развитии школьного образовательного туризма за период 2014-2015 учебного года</t>
  </si>
  <si>
    <t>Запланированная дата</t>
  </si>
  <si>
    <t>Наименование ОУ, которым запланировано установить мемориальные доски</t>
  </si>
  <si>
    <t>Запланированнная дата</t>
  </si>
  <si>
    <t>всего,</t>
  </si>
  <si>
    <t>в т.ч. ФГОС</t>
  </si>
  <si>
    <t>Количество школ, в которых есть театральные кружки, хоры, студии, СМИ</t>
  </si>
  <si>
    <t>Хоровых коллективов</t>
  </si>
  <si>
    <t>всего хоров</t>
  </si>
  <si>
    <t>Школьных радио</t>
  </si>
  <si>
    <t>Школьных ТВ</t>
  </si>
  <si>
    <t>Школьных журналов</t>
  </si>
  <si>
    <t>Поставлен на учет в детский сад***</t>
  </si>
  <si>
    <t>***все дети в возрасте от 0 до 7 лет, не посещающие детские сады, должны находится на учете в отделах образовния</t>
  </si>
  <si>
    <t>Класс, который окончил</t>
  </si>
  <si>
    <t>Профессиональная образовательная организация, в которой ребенок продолжил обучение</t>
  </si>
  <si>
    <t>Список детей, окончивших 9, 11 классов и поступивших в профессиональные образовательные организации</t>
  </si>
  <si>
    <t>Дата выбытия</t>
  </si>
  <si>
    <t>Общеобразовательная организация, которую окончил ребенок</t>
  </si>
  <si>
    <t>Образовательная организация, которую посещал ребенок</t>
  </si>
  <si>
    <t>ФИО родителей, контактные телефоны</t>
  </si>
  <si>
    <t>Информация о возможном месте нахождения детей</t>
  </si>
  <si>
    <t>Список детей, выбывших за пределы муниципального образования</t>
  </si>
  <si>
    <t>Наименование ОУ, которым запланировано присвоение имен Героев Советского Союза, Героев России</t>
  </si>
  <si>
    <t>Примечание (указать занятость, если обучение не продолжено)</t>
  </si>
  <si>
    <t>Образовательная организация, из которой выбыл ребенок (школы/детские сады)</t>
  </si>
  <si>
    <t>Указать регион, если ребенок выбыл за пределы Тюменской области</t>
  </si>
  <si>
    <t>Образовательная организация в Тюменской области, куда выбыл ребенок</t>
  </si>
  <si>
    <t>Список детей, не приступивших к занятиям****</t>
  </si>
  <si>
    <t>****дети, чьи личные дела находятся в школе</t>
  </si>
  <si>
    <t>из них выпускников 2016 г.</t>
  </si>
  <si>
    <t>ИКП</t>
  </si>
  <si>
    <t>КМП</t>
  </si>
  <si>
    <t>ГКП, чел.</t>
  </si>
  <si>
    <t>1.2.</t>
  </si>
  <si>
    <t>Количество педагогических работников, осуществляющих образовательный процесс по состоянию на 20.09.2015 г.</t>
  </si>
  <si>
    <t>на 01.01.2015 г.</t>
  </si>
  <si>
    <t>Изменение сети организаций, оказывающих услуги дошкольного образования с 01.01.2015 по 01.10.2015 гг.</t>
  </si>
  <si>
    <t>Реструктуризация сети (изменение статуса организации)</t>
  </si>
  <si>
    <t>Ликвидированные организации</t>
  </si>
  <si>
    <t>Вновь открытые организации</t>
  </si>
  <si>
    <t>Подтвердили желание участвовать в программе в 2014 году  (да-1; нет-0)</t>
  </si>
  <si>
    <t>всего учащихся 1-9 класс на 01.09.14</t>
  </si>
  <si>
    <t>всего учащихся 10-11 класс на 01.09.14</t>
  </si>
  <si>
    <t>Форма 2-18</t>
  </si>
  <si>
    <t>Данные по охвату образовательными услугами детей-инвалидов по состоянию на 20.09.2015 г.</t>
  </si>
  <si>
    <r>
      <t xml:space="preserve">Общая численность детей-инвалидышкольного возраста, </t>
    </r>
    <r>
      <rPr>
        <b/>
        <sz val="10"/>
        <color indexed="8"/>
        <rFont val="Arial"/>
        <family val="2"/>
      </rPr>
      <t>проживающих на территории</t>
    </r>
  </si>
  <si>
    <r>
      <t xml:space="preserve">Численность детей-инвалиды школьного возраста, </t>
    </r>
    <r>
      <rPr>
        <b/>
        <sz val="10"/>
        <color indexed="8"/>
        <rFont val="Arial"/>
        <family val="2"/>
      </rPr>
      <t>получающих все виды образования</t>
    </r>
    <r>
      <rPr>
        <sz val="10"/>
        <color indexed="8"/>
        <rFont val="Arial"/>
        <family val="2"/>
      </rPr>
      <t xml:space="preserve"> </t>
    </r>
  </si>
  <si>
    <t>Д-9, раздел 4,гр.19, стр.01</t>
  </si>
  <si>
    <t>Д-9, раздел 7,гр.3, стр.01</t>
  </si>
  <si>
    <t xml:space="preserve">   Форма 2-19</t>
  </si>
  <si>
    <t>Форма 2-21</t>
  </si>
  <si>
    <t>форма 2-22</t>
  </si>
  <si>
    <t>Обоснование перевода на данную форму обучения</t>
  </si>
  <si>
    <t>Освоение программы</t>
  </si>
  <si>
    <t xml:space="preserve">Подпись руководителя МОУО _______________________ </t>
  </si>
  <si>
    <t>Дата _____________</t>
  </si>
  <si>
    <t>Ответственность за достоверность и своевременность предоставления данных об обучающихся, перешедших на семейную форму обучения, несет образовательная организация, к которой ребенок относится по микроучастку.</t>
  </si>
  <si>
    <t>Марка и год выпуска автотранспорта, используемого на ежедневном подвозе и в пришкольный интернат</t>
  </si>
  <si>
    <t>Значение граф 5-10 предоставляется в разрезе образовательных учреждений</t>
  </si>
  <si>
    <t>на 01.09.2014г.</t>
  </si>
  <si>
    <t>на 30.05. 2015 г.</t>
  </si>
  <si>
    <t>Информация о реализации семейной формы обучения в 2015-2016 уч. году</t>
  </si>
  <si>
    <t>Кол-во учащихся на конец 2014-2015 уч. года</t>
  </si>
  <si>
    <t>Кол-во учащихся на конец 2014-2015 уч.года</t>
  </si>
  <si>
    <t>Всего учащихся на 01.09.2014</t>
  </si>
  <si>
    <t>1.   * Соблюдается равенство: сумма граф  9 и 10 = форма ФСН РИК-76, раздел 1.2.,строка 23, графа 5</t>
  </si>
  <si>
    <r>
      <t xml:space="preserve">Выпускники с  ОВЗ, обучающиеся </t>
    </r>
    <r>
      <rPr>
        <b/>
        <sz val="8"/>
        <color indexed="8"/>
        <rFont val="Arial"/>
        <family val="2"/>
      </rPr>
      <t>в специальных (коррекционных) школах и школах-интернатах (прогноз)</t>
    </r>
  </si>
  <si>
    <t>Выпускники 2014-2015 уч.г. (факт)</t>
  </si>
  <si>
    <t>Иванова Наталья Александровна</t>
  </si>
  <si>
    <t>Заведующая</t>
  </si>
  <si>
    <t>02.12.1982г.</t>
  </si>
  <si>
    <t xml:space="preserve">ТГУ факультет психологии 2005,преподаватель психологии
</t>
  </si>
  <si>
    <t>Семышина Светлана Валериевна</t>
  </si>
  <si>
    <t>Заместитель по воспитательной работе</t>
  </si>
  <si>
    <t>17.03.1976г.</t>
  </si>
  <si>
    <t>Печерица Надежда Анатольевна</t>
  </si>
  <si>
    <t>1997 Кустанайский педагогический колледж, преподавание в начальных классах</t>
  </si>
  <si>
    <t>Елишева Татьяна Владимировна</t>
  </si>
  <si>
    <t xml:space="preserve">01.05.1965г.
</t>
  </si>
  <si>
    <t>Осинцева Елена Анатольевна</t>
  </si>
  <si>
    <t>01.12.1964г.</t>
  </si>
  <si>
    <t xml:space="preserve">Пединститут г.Ишим   2006г.
Преподаватель педучилища
</t>
  </si>
  <si>
    <t>Осинцева Вера Антоновна</t>
  </si>
  <si>
    <t>22.09.1964г.</t>
  </si>
  <si>
    <t>Пинигина Ольга Викторовна</t>
  </si>
  <si>
    <t xml:space="preserve">04.07.1976г.
</t>
  </si>
  <si>
    <t>Первая 2013.</t>
  </si>
  <si>
    <t>Шеффер Людмила Михайловна</t>
  </si>
  <si>
    <t>Косенков Сергей Викторович</t>
  </si>
  <si>
    <t>Инструктор по физической культуре</t>
  </si>
  <si>
    <t xml:space="preserve">Чиркова Лидия Яковлевна </t>
  </si>
  <si>
    <t>старший воспитатель</t>
  </si>
  <si>
    <t>среднее специальное, Тюменское педагогическое училище, 1980, учитель начальных классов</t>
  </si>
  <si>
    <t>Ульянова Светлана Анатольевна</t>
  </si>
  <si>
    <t>воспитатель</t>
  </si>
  <si>
    <t>Среднее специальное, Голышмановское педагогическое училище, 1986, учитель начальных классов</t>
  </si>
  <si>
    <t>первая 2014</t>
  </si>
  <si>
    <t>Коморникова Людмила Владимировна</t>
  </si>
  <si>
    <t>среднее специальное, Тюменское педагогическое училище, 1986, воспитатель</t>
  </si>
  <si>
    <t>Сведения о педагогических кадрах дошкольных образовательных организаций на начало 2015-2016 учебного года  МАОУ ДОД д\с "Сказка"</t>
  </si>
  <si>
    <r>
      <rPr>
        <sz val="10"/>
        <rFont val="Arial"/>
        <family val="2"/>
      </rPr>
      <t xml:space="preserve">Информация о штатной  и фактической численности работников </t>
    </r>
    <r>
      <rPr>
        <b/>
        <sz val="10"/>
        <rFont val="Arial"/>
        <family val="2"/>
      </rPr>
      <t>дошкольных образовательных организаций МАОУ дод д\с "Сказка"</t>
    </r>
  </si>
  <si>
    <t>МАОУ ДОД детский сад "Сказка"</t>
  </si>
  <si>
    <t>МАОУ ДОД детский сад "Искорка"</t>
  </si>
  <si>
    <t>МАОУ ДОД детский сад "Дюймовочка"</t>
  </si>
  <si>
    <t>Группа интегрированного кратковременного пребывания детей (ИКП)</t>
  </si>
  <si>
    <r>
      <rPr>
        <b/>
        <i/>
        <sz val="9"/>
        <rFont val="Arial"/>
        <family val="2"/>
      </rPr>
      <t xml:space="preserve">Открытые </t>
    </r>
    <r>
      <rPr>
        <b/>
        <i/>
        <sz val="9"/>
        <color indexed="8"/>
        <rFont val="Arial"/>
        <family val="2"/>
      </rPr>
      <t>отделения дошкольного образования или группы кратковременного пребывания детей</t>
    </r>
  </si>
  <si>
    <r>
      <rPr>
        <b/>
        <i/>
        <sz val="9"/>
        <rFont val="Arial"/>
        <family val="2"/>
      </rPr>
      <t xml:space="preserve">Закрытые </t>
    </r>
    <r>
      <rPr>
        <b/>
        <i/>
        <sz val="9"/>
        <color indexed="8"/>
        <rFont val="Arial"/>
        <family val="2"/>
      </rPr>
      <t>отделения дошкольного образования или группы кратковременного пребывания детей</t>
    </r>
  </si>
  <si>
    <t>Исполнитель: С.В. Семышина _______________________</t>
  </si>
  <si>
    <t>Контактный телефон: 8(34544) 3-35-21</t>
  </si>
  <si>
    <t>Грамота отдела образования 2015</t>
  </si>
  <si>
    <t>Щеткова Марина Владимировна</t>
  </si>
  <si>
    <t>среднее специальное Голышмановское педагогическое училище 1991 учитель начальных классов</t>
  </si>
  <si>
    <t>Муниципальное автономное  образовательное учреждение дошкольного образования детей детский сад общеразвивающего вида с приоритетным осуществлением физического развития детей "Сказка"</t>
  </si>
  <si>
    <t>627070 Тюменская область, с.Омутинское, ул.Зятькова, 36</t>
  </si>
  <si>
    <t>8 (34544)   3-23-68,   3-35-21</t>
  </si>
  <si>
    <t>doshkolnik72.ucoz.ru</t>
  </si>
  <si>
    <t>рег.№ 6227  Серия А 323396</t>
  </si>
  <si>
    <t>Skazka-omut-36@mail, ru</t>
  </si>
  <si>
    <t>МАОУ ДОД д\с "Сказка"</t>
  </si>
  <si>
    <t>инструктор по физической культуре</t>
  </si>
  <si>
    <t>по собственному желанию в другое ОУ 14.08.2015 № 81-лс</t>
  </si>
  <si>
    <t>Информация об организациях, оказывающих услуги дошкольного образования  (по данным на 01.10.2015 г.) МАОУ ДОД д\с "Сказка"</t>
  </si>
  <si>
    <t>Руководитель Н.А. Иванова _____________________________</t>
  </si>
  <si>
    <t>Исполнитель: С.В. Семышина</t>
  </si>
  <si>
    <t>Контактный телефон: 8-34544 3*35*21</t>
  </si>
  <si>
    <t>Распоряжение администрации № 463-р от 30.04.2015</t>
  </si>
  <si>
    <t>МАОУ ДОД детский сад "Сказка" МАОУ ДОД д\с "Искорка"       МАОУ ДОД д\с "Дюймовочка" МАОУ ОСОШ №2 структурное подразделение д\с "Звёздочка" МАОУ ОСОЩ №2 структурное подразделение д\с "Ручеёк"</t>
  </si>
  <si>
    <r>
      <rPr>
        <sz val="9"/>
        <color indexed="8"/>
        <rFont val="Times New Roman"/>
        <family val="1"/>
      </rPr>
      <t xml:space="preserve">Руководитель  Н.А. Иванова  </t>
    </r>
    <r>
      <rPr>
        <sz val="14"/>
        <color indexed="8"/>
        <rFont val="Arial"/>
        <family val="2"/>
      </rPr>
      <t xml:space="preserve">_____________________________  </t>
    </r>
  </si>
  <si>
    <t>Чиркова Ольга Анатольевна</t>
  </si>
  <si>
    <t>высшее, ИГПИ им ПП Ершова 2005 преподаватель дошкольной педагогики и психологии</t>
  </si>
  <si>
    <t>высшая 07.03.14</t>
  </si>
  <si>
    <t>Ланг Надежда Ивановна</t>
  </si>
  <si>
    <t>воспитатель\музыкальный руководитель</t>
  </si>
  <si>
    <t>высшая 03.12.13\ первая 01.10.13</t>
  </si>
  <si>
    <t>Вакорина Светлана Алексеевна</t>
  </si>
  <si>
    <t>среднее специальное Тюменский пед. Колледж 2002 воспитатель</t>
  </si>
  <si>
    <t>"Организационно-педагогические основы образовательного процесса в условиях перехода на ФГОС ДО" 2015</t>
  </si>
  <si>
    <t>Мареева Галина Александровна</t>
  </si>
  <si>
    <t>Высшее ИГПИ им ПП Ершова 2007 учитель начальных классов</t>
  </si>
  <si>
    <t>Плоскова Ирина Николаевна</t>
  </si>
  <si>
    <t>высшее ТГУ 1987 учитель истории</t>
  </si>
  <si>
    <t>Организационно-педагогические основы образовательного процесса в условиях перехода на ФГОС ДО 2015</t>
  </si>
  <si>
    <t>Муравьева Надежда Геннадьевна</t>
  </si>
  <si>
    <t>среднее специальное Тюменский пед. Колледж 1982 воспитатель</t>
  </si>
  <si>
    <t>восптатель</t>
  </si>
  <si>
    <t>Лешукова Ирина Анатольевна</t>
  </si>
  <si>
    <t>высшее ИГПИ им ПП Ершова 1996 воспитатель</t>
  </si>
  <si>
    <t>2014 "Менеджмент в образовании: управление ОУ в условиях изменений системы образования РФ"</t>
  </si>
  <si>
    <t>Пинигина Галина Викторовна</t>
  </si>
  <si>
    <t>высшее ИГПИ им ПП Ершова, 1994. педагогика и методика начального обучения</t>
  </si>
  <si>
    <t>Беляевских Ирина Юрьевна</t>
  </si>
  <si>
    <t>среднее специальное, Голышмановское пед.училище 1987 воспитатель</t>
  </si>
  <si>
    <t>первая 11.2013</t>
  </si>
  <si>
    <t>Давыдова Вера Юрьевна</t>
  </si>
  <si>
    <t>среднее специальное, Тюменское пед.училище 1990 воспитатель</t>
  </si>
  <si>
    <t>Домрачева Елена Алексеевна</t>
  </si>
  <si>
    <t>высшее, Тюменский институт искусств и культуры, 2001, инструментальное исполнительство</t>
  </si>
  <si>
    <t>"Музыкальное образование дошкольников в условиях реализации ФГОС ДО" 2015</t>
  </si>
  <si>
    <t>первая 04.2015</t>
  </si>
  <si>
    <t>Любина Ирина Петровна</t>
  </si>
  <si>
    <t>Высшее ИГПИ им ПП Ершова, 1994. Дошкольная педагогика и психология</t>
  </si>
  <si>
    <t>Морозова Надежда Николаевна</t>
  </si>
  <si>
    <t>среднее специальное, Тюменское пед.колледж 1998 вдошкольное образование</t>
  </si>
  <si>
    <t>Некрасова Елена Кондратьевна</t>
  </si>
  <si>
    <t>высшее, ИГПИ им ПП Ершова 2006, дошкольная педагогика и психология</t>
  </si>
  <si>
    <t>Шилина Елена Игнацовна</t>
  </si>
  <si>
    <t>среднее специальное, Тюменское педучилище, 1983, дошкольное воспитание</t>
  </si>
  <si>
    <t>Шилина Вера Александровна</t>
  </si>
  <si>
    <t>среднее специальное, Тюменское педучилище, 1997, дошкольное воспитание</t>
  </si>
  <si>
    <t xml:space="preserve">
</t>
  </si>
  <si>
    <t xml:space="preserve">          2014 "Менеджмент вобразовании: управление ОУ в условиях изменений системы образования РФ"</t>
  </si>
  <si>
    <t>Высшая 27.02.2015</t>
  </si>
  <si>
    <t>Высшая 27.02.2015г.</t>
  </si>
  <si>
    <t>Заведующая ______________ Н.А. Иванова</t>
  </si>
  <si>
    <t>первая 2017</t>
  </si>
  <si>
    <t>"Организационно-педагогические основы образовательного процесса " 2016</t>
  </si>
  <si>
    <t>первая 2016</t>
  </si>
  <si>
    <t>высшая 2016</t>
  </si>
  <si>
    <t>среднее специальное, Голышмановское пед.училище 2003 год преподаватель начальных класов</t>
  </si>
  <si>
    <t>высшая 2017</t>
  </si>
  <si>
    <t>Молодых Елена Викторовна</t>
  </si>
  <si>
    <t>ГАОУ ТО "Голышмановский агропедагогический колледж" 2015 воспитатель детей дошкольного возраста</t>
  </si>
  <si>
    <t>Организационно-педагогические основы образовательного процесса в условиях перехода на ФГОСДО" 2016</t>
  </si>
  <si>
    <t>Павлова Ольга Сергеевна</t>
  </si>
  <si>
    <t>высшее ИГПИ им ПП Ершова 2008 учитель начальных классов</t>
  </si>
  <si>
    <t>Актуальные вопросы психолого-педагогического сопровождения в образовательной организации 2017</t>
  </si>
  <si>
    <t>Комплексное сопровождение детей с нарушениями речевого развития в условиях ДОУ на этапе введения ФГОС ДО 2017</t>
  </si>
  <si>
    <t>высшее Кустанайский пед институт 1991 учитель русского языка; ТОГИРРО 2011, логопедия</t>
  </si>
  <si>
    <t>Казаринова Галина Михайловна</t>
  </si>
  <si>
    <t xml:space="preserve">Организационно-педагогические основы образовательного процесса,  2016 </t>
  </si>
  <si>
    <t>Разуваева Олеся романовна</t>
  </si>
  <si>
    <t>Пономарева Наталья Николаевна</t>
  </si>
  <si>
    <t>Борисова Евгения Сергеевна</t>
  </si>
  <si>
    <t>2016 "Организация образовательного процесса в условиях реализации ФГОС ДО"</t>
  </si>
  <si>
    <t>Организационно-педагогические основы образовательного процесса 2016</t>
  </si>
  <si>
    <t>первая 2015</t>
  </si>
  <si>
    <t>Семенова Алефтина Владимировна</t>
  </si>
  <si>
    <t>Щеблыкина Лариса Владимировна</t>
  </si>
  <si>
    <t>среднее специальное Тобольское пед.училище 1984, воспитатель детского сада</t>
  </si>
  <si>
    <t xml:space="preserve">первая 2015 </t>
  </si>
  <si>
    <t>Квардицкая Ирина Степановна</t>
  </si>
  <si>
    <t>среднее специальное, Кокшетауское музыкальное училище им Биржана, фортепиано</t>
  </si>
  <si>
    <t>Соколова Оксана Геннадьевна</t>
  </si>
  <si>
    <t xml:space="preserve">Бондоренкина Екатерина андреевна </t>
  </si>
  <si>
    <t>Могилевцева Лариса Семеновна</t>
  </si>
  <si>
    <t xml:space="preserve">средне специальное, Тобольское пед. училище им. В.И. Ленина, 1992 воспитание в дошольных учреждениях </t>
  </si>
  <si>
    <t>Мелехина Татьяна алексеевна</t>
  </si>
  <si>
    <t>ГАКОУ ТО ТОГИРРО "Технологии повышения качества физкультурно-оздоровительной работы в ДОУ" 2015</t>
  </si>
  <si>
    <t>Тобольское училище скусств и культуры им А.А. Алябьева, 2004 "социально-культурная деятельность и народное художественое творчество"</t>
  </si>
  <si>
    <t>Высшее ИГПИ им ПП Ершова 2011 русский язык и литература</t>
  </si>
  <si>
    <t>ГАПОУ ТО Голышмановский агропедагогический колледж 2016, дошкольное образовани е</t>
  </si>
  <si>
    <t>Организационно-педагогические основы образовательного процесса в условиях перехода на ФГОС ДО 2016</t>
  </si>
  <si>
    <t>среднее специальное Голышмановское педагогическое училище 2001 преподавание в начальных классах общеобразовательной школы</t>
  </si>
  <si>
    <t>АОУ СПО ТО Голышмановский агропедагогический колледж 2010, физическая культура</t>
  </si>
  <si>
    <t>ГОУ ВПО ИГПИ им П.П. Ершова, 2009, русский язык и литература</t>
  </si>
  <si>
    <t>ГАПОУ ТО "Тюменский педагогический колледж, 2016, преподавание в начальных классах</t>
  </si>
  <si>
    <t>неоконченое высшее ИГПИ им П.П. Ершова 2017, НДО</t>
  </si>
  <si>
    <t>2016г. «Совершенствование качества дошкольного образования в условиях его вариативности»</t>
  </si>
  <si>
    <t>Музыкальное образование в условиях ФГОС ДО 2016</t>
  </si>
  <si>
    <t>Контрольный список педагогических работников организаций, оказывающих услуги дошкольного образования на 01.12.2017* МАОУ ДОД д\с "Сказка"</t>
  </si>
  <si>
    <t>2017 "Организация образовательного процесса в условиях ФГОС ДО"</t>
  </si>
  <si>
    <t>Организационно-педагогические основы образовательного процесса в условиях реализации ФГОС ДО 2017</t>
  </si>
  <si>
    <t>Межецкая Валентина Сергеевна</t>
  </si>
  <si>
    <t>"Организационно-педагогические основы образовательного процесса в условиях реализации ФГОС ДО" 2016</t>
  </si>
  <si>
    <t>Организационно-педагогические основы образовательного процесса в условиях реализации ФГОС ДО" 2017</t>
  </si>
  <si>
    <t>Бажикова Марина Михайловна</t>
  </si>
  <si>
    <t>ТОГИРРО " Технологии повышения качества физкультурно- оздоровительной работы в ДОУ  2017</t>
  </si>
  <si>
    <t>среднее специальное Тюмеский педагогический колледж №1 2005, воспитатель детей дошкольного возраста, воспитатель доу для детей с недостатками речевого развития</t>
  </si>
  <si>
    <t>2 мес</t>
  </si>
  <si>
    <t>первая  2016</t>
  </si>
  <si>
    <t>старший воспитатель/ воспитатель</t>
  </si>
  <si>
    <t>Организационно- педагогические основы образовательного процесса в условиях реализации ФГОС ДО 2017  Музыкальное образование в условиях ФГОС ДО 2016</t>
  </si>
  <si>
    <t>Организация образовательного процесса в условиях реализации ФГОС ДО 2017</t>
  </si>
  <si>
    <t>Технологии повышения качества физкультурно-оздоровительной работы в ДОУ 2017</t>
  </si>
  <si>
    <t>2017 ТОГИРРО "Организационно-педагогические основы образовательного процесса в условиях реализации ФГОС ДО"</t>
  </si>
  <si>
    <t>Музыкальное образование в условиях реализации ФГОС ДО 2017</t>
  </si>
  <si>
    <t>Почетная    грамота отдела образования 2017</t>
  </si>
  <si>
    <t>Благодарность отдела образовния 2014</t>
  </si>
  <si>
    <t>Карнаухова Мария Матиясовна</t>
  </si>
  <si>
    <t>Благодарственное письмо главы администрации 2011</t>
  </si>
  <si>
    <t>Благодарственное письмо областной Думы 2017</t>
  </si>
  <si>
    <t>Почетная грамота отдела образования 2016</t>
  </si>
  <si>
    <t>Почетная грамота отдела образования 2015</t>
  </si>
  <si>
    <t xml:space="preserve">
Почетное звание «Почетный работник сферы образования РФ» 2017</t>
  </si>
  <si>
    <t>Почетная грамота Министерства образования 2013</t>
  </si>
  <si>
    <t>Почетная грамота Министерства образования 2013;    звание "Ветеран труда" 2016</t>
  </si>
  <si>
    <t>Почетная грамота отдела образования 2014; Поччетная грамота главы администрации 2017</t>
  </si>
  <si>
    <t>Почетная грамота главы администрации 2016</t>
  </si>
  <si>
    <t>Ттехнологии повышения качества физкультурно-оздоровительной работы в ДОУ 2016</t>
  </si>
  <si>
    <t>Благодарственное письмо областной Думы 2016</t>
  </si>
  <si>
    <t>Почетная грамота Департамента образования 2013</t>
  </si>
  <si>
    <t>Почетная грамота Департамента образования 2016</t>
  </si>
  <si>
    <t>Почетная    грамота Департамента образования 2017</t>
  </si>
  <si>
    <t>Почетная грамота Департамента образования 2011</t>
  </si>
  <si>
    <t>Грамота министерства образования 2014; звание "Ветеран труда" 2014</t>
  </si>
  <si>
    <t>Грамота отдела образования 2017</t>
  </si>
  <si>
    <t>Почетная грамота Министерства образования 2010; звание "Ветеран труда" 2015</t>
  </si>
  <si>
    <t>Почетная грамота Министерства образования 1993; звание "Ветеран труда" 2011</t>
  </si>
  <si>
    <t>Почетная грамота департамента образования 2010; звание "Ветеран труда" 2013</t>
  </si>
  <si>
    <t>высшее, ИГПИ им. П.П. Ершова г.Ишим 1999 г. Преподаватель по специальности дошкольная педагогика и психология, организатор д/о.</t>
  </si>
  <si>
    <t xml:space="preserve">высшее, ИГПИ им.П.П. Ершова г.Ишим   2006г. Преподаватель пед.училища
 </t>
  </si>
  <si>
    <t xml:space="preserve">высшее ИГПИ им П.П. Ершова г.Ишим 2006г. Преподаватель педучилища
</t>
  </si>
  <si>
    <t>высшее ИГПИ им П.П. Ершова г.Ишим 2007г. Преподаватель педучилища</t>
  </si>
  <si>
    <t xml:space="preserve">Голышмановское педагогическое училище
 1991г.
Воспитатель
</t>
  </si>
  <si>
    <t>Грамота отдела образования 2013</t>
  </si>
  <si>
    <t>Почетная грамота Министерства образования 2012; звание "Ветеран труда" 2012</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</si>
</sst>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FC19]d\ mmmm\ yyyy\ &quot;г.&quot;"/>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0.0"/>
  </numFmts>
  <fonts count="116">
    <font>
      <sz val="10"/>
      <name val="Arial"/>
      <family val="0"/>
    </font>
    <font>
      <b/>
      <sz val="10"/>
      <name val="Arial"/>
      <family val="2"/>
    </font>
    <font>
      <sz val="12"/>
      <name val="Arial"/>
      <family val="2"/>
    </font>
    <font>
      <i/>
      <sz val="10"/>
      <name val="Arial"/>
      <family val="2"/>
    </font>
    <font>
      <sz val="11"/>
      <color indexed="8"/>
      <name val="Calibri"/>
      <family val="2"/>
    </font>
    <font>
      <sz val="10"/>
      <color indexed="8"/>
      <name val="Arial"/>
      <family val="2"/>
    </font>
    <font>
      <b/>
      <sz val="12"/>
      <color indexed="8"/>
      <name val="Arial"/>
      <family val="2"/>
    </font>
    <font>
      <sz val="13"/>
      <color indexed="8"/>
      <name val="Arial"/>
      <family val="2"/>
    </font>
    <font>
      <b/>
      <sz val="10"/>
      <color indexed="8"/>
      <name val="Arial"/>
      <family val="2"/>
    </font>
    <font>
      <sz val="10"/>
      <color indexed="8"/>
      <name val="Calibri"/>
      <family val="2"/>
    </font>
    <font>
      <sz val="10"/>
      <name val="Arial Cyr"/>
      <family val="0"/>
    </font>
    <font>
      <sz val="13"/>
      <color indexed="8"/>
      <name val="Calibri"/>
      <family val="2"/>
    </font>
    <font>
      <b/>
      <sz val="13"/>
      <color indexed="8"/>
      <name val="Arial"/>
      <family val="2"/>
    </font>
    <font>
      <sz val="8"/>
      <color indexed="8"/>
      <name val="Arial"/>
      <family val="2"/>
    </font>
    <font>
      <b/>
      <i/>
      <sz val="10"/>
      <color indexed="8"/>
      <name val="Arial"/>
      <family val="2"/>
    </font>
    <font>
      <sz val="11"/>
      <color indexed="8"/>
      <name val="Arial"/>
      <family val="2"/>
    </font>
    <font>
      <sz val="14"/>
      <color indexed="8"/>
      <name val="Arial"/>
      <family val="2"/>
    </font>
    <font>
      <b/>
      <sz val="11"/>
      <color indexed="8"/>
      <name val="Arial"/>
      <family val="2"/>
    </font>
    <font>
      <sz val="12"/>
      <color indexed="8"/>
      <name val="Arial"/>
      <family val="2"/>
    </font>
    <font>
      <b/>
      <sz val="8"/>
      <color indexed="8"/>
      <name val="Arial"/>
      <family val="2"/>
    </font>
    <font>
      <b/>
      <sz val="14"/>
      <color indexed="8"/>
      <name val="Arial"/>
      <family val="2"/>
    </font>
    <font>
      <i/>
      <sz val="8"/>
      <color indexed="8"/>
      <name val="Arial"/>
      <family val="2"/>
    </font>
    <font>
      <sz val="8"/>
      <color indexed="8"/>
      <name val="Calibri"/>
      <family val="2"/>
    </font>
    <font>
      <b/>
      <sz val="11"/>
      <name val="Arial"/>
      <family val="2"/>
    </font>
    <font>
      <sz val="11"/>
      <name val="Arial"/>
      <family val="2"/>
    </font>
    <font>
      <b/>
      <sz val="9"/>
      <color indexed="8"/>
      <name val="Arial"/>
      <family val="2"/>
    </font>
    <font>
      <sz val="8"/>
      <name val="Arial"/>
      <family val="2"/>
    </font>
    <font>
      <sz val="6"/>
      <name val="Arial"/>
      <family val="2"/>
    </font>
    <font>
      <b/>
      <i/>
      <sz val="10"/>
      <name val="Arial"/>
      <family val="2"/>
    </font>
    <font>
      <b/>
      <sz val="12"/>
      <name val="Arial"/>
      <family val="2"/>
    </font>
    <font>
      <i/>
      <sz val="10"/>
      <color indexed="8"/>
      <name val="Arial"/>
      <family val="2"/>
    </font>
    <font>
      <b/>
      <i/>
      <sz val="9"/>
      <color indexed="8"/>
      <name val="Arial"/>
      <family val="2"/>
    </font>
    <font>
      <sz val="9"/>
      <color indexed="8"/>
      <name val="Arial"/>
      <family val="2"/>
    </font>
    <font>
      <sz val="10"/>
      <name val="Times New Roman"/>
      <family val="1"/>
    </font>
    <font>
      <b/>
      <u val="single"/>
      <sz val="12"/>
      <color indexed="8"/>
      <name val="Arial"/>
      <family val="2"/>
    </font>
    <font>
      <b/>
      <sz val="12"/>
      <color indexed="12"/>
      <name val="Arial"/>
      <family val="2"/>
    </font>
    <font>
      <b/>
      <sz val="10"/>
      <color indexed="12"/>
      <name val="Arial"/>
      <family val="2"/>
    </font>
    <font>
      <sz val="12"/>
      <color indexed="10"/>
      <name val="Arial"/>
      <family val="2"/>
    </font>
    <font>
      <b/>
      <sz val="12"/>
      <color indexed="10"/>
      <name val="Arial"/>
      <family val="2"/>
    </font>
    <font>
      <sz val="12"/>
      <color indexed="8"/>
      <name val="Times New Roman"/>
      <family val="1"/>
    </font>
    <font>
      <sz val="14"/>
      <name val="Arial"/>
      <family val="2"/>
    </font>
    <font>
      <b/>
      <sz val="14"/>
      <name val="Arial"/>
      <family val="2"/>
    </font>
    <font>
      <sz val="9"/>
      <name val="Arial"/>
      <family val="2"/>
    </font>
    <font>
      <sz val="11"/>
      <name val="Calibri"/>
      <family val="2"/>
    </font>
    <font>
      <b/>
      <sz val="9"/>
      <name val="Arial"/>
      <family val="2"/>
    </font>
    <font>
      <sz val="8"/>
      <name val="Arial Cyr"/>
      <family val="0"/>
    </font>
    <font>
      <b/>
      <i/>
      <sz val="8"/>
      <name val="Arial"/>
      <family val="2"/>
    </font>
    <font>
      <b/>
      <i/>
      <sz val="8"/>
      <name val="Arial Cyr"/>
      <family val="0"/>
    </font>
    <font>
      <sz val="7"/>
      <name val="Arial Cyr"/>
      <family val="0"/>
    </font>
    <font>
      <b/>
      <sz val="8"/>
      <name val="Arial Cyr"/>
      <family val="0"/>
    </font>
    <font>
      <b/>
      <i/>
      <sz val="11"/>
      <name val="Arial"/>
      <family val="2"/>
    </font>
    <font>
      <sz val="8"/>
      <name val="Times New Roman"/>
      <family val="1"/>
    </font>
    <font>
      <sz val="9"/>
      <name val="Times New Roman"/>
      <family val="1"/>
    </font>
    <font>
      <b/>
      <i/>
      <sz val="9"/>
      <name val="Arial"/>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2.4"/>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u val="single"/>
      <sz val="11"/>
      <color indexed="8"/>
      <name val="Arial"/>
      <family val="2"/>
    </font>
    <font>
      <b/>
      <i/>
      <sz val="12"/>
      <color indexed="8"/>
      <name val="Arial"/>
      <family val="2"/>
    </font>
    <font>
      <b/>
      <i/>
      <sz val="11"/>
      <color indexed="8"/>
      <name val="Arial"/>
      <family val="2"/>
    </font>
    <font>
      <b/>
      <i/>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4"/>
      <color theme="1"/>
      <name val="Arial"/>
      <family val="2"/>
    </font>
    <font>
      <u val="single"/>
      <sz val="12.4"/>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b/>
      <sz val="12"/>
      <color theme="1"/>
      <name val="Arial"/>
      <family val="2"/>
    </font>
    <font>
      <sz val="12"/>
      <color theme="1"/>
      <name val="Arial"/>
      <family val="2"/>
    </font>
    <font>
      <sz val="8"/>
      <color theme="1"/>
      <name val="Arial"/>
      <family val="2"/>
    </font>
    <font>
      <sz val="10"/>
      <color rgb="FFFF0000"/>
      <name val="Arial"/>
      <family val="2"/>
    </font>
    <font>
      <sz val="11"/>
      <color theme="1"/>
      <name val="Arial"/>
      <family val="2"/>
    </font>
    <font>
      <sz val="9"/>
      <color theme="1"/>
      <name val="Arial"/>
      <family val="2"/>
    </font>
    <font>
      <u val="single"/>
      <sz val="11"/>
      <color theme="1"/>
      <name val="Arial"/>
      <family val="2"/>
    </font>
    <font>
      <b/>
      <sz val="11"/>
      <color theme="1"/>
      <name val="Arial"/>
      <family val="2"/>
    </font>
    <font>
      <b/>
      <i/>
      <sz val="12"/>
      <color theme="1"/>
      <name val="Arial"/>
      <family val="2"/>
    </font>
    <font>
      <b/>
      <i/>
      <sz val="11"/>
      <color theme="1"/>
      <name val="Arial"/>
      <family val="2"/>
    </font>
    <font>
      <sz val="9"/>
      <color rgb="FF000000"/>
      <name val="Times New Roman"/>
      <family val="1"/>
    </font>
    <font>
      <b/>
      <i/>
      <sz val="9"/>
      <color rgb="FFFF0000"/>
      <name val="Arial"/>
      <family val="2"/>
    </font>
    <font>
      <b/>
      <i/>
      <sz val="9"/>
      <color theme="1"/>
      <name val="Arial"/>
      <family val="2"/>
    </font>
    <font>
      <b/>
      <i/>
      <sz val="10"/>
      <color theme="1"/>
      <name val="Arial"/>
      <family val="2"/>
    </font>
    <font>
      <b/>
      <sz val="8"/>
      <color theme="1"/>
      <name val="Arial"/>
      <family val="2"/>
    </font>
    <font>
      <b/>
      <sz val="9"/>
      <color theme="1"/>
      <name val="Arial"/>
      <family val="2"/>
    </font>
  </fonts>
  <fills count="5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16" fillId="3" borderId="0" applyNumberFormat="0" applyBorder="0" applyAlignment="0" applyProtection="0"/>
    <xf numFmtId="0" fontId="78" fillId="4" borderId="0" applyNumberFormat="0" applyBorder="0" applyAlignment="0" applyProtection="0"/>
    <xf numFmtId="0" fontId="16" fillId="5" borderId="0" applyNumberFormat="0" applyBorder="0" applyAlignment="0" applyProtection="0"/>
    <xf numFmtId="0" fontId="78" fillId="6" borderId="0" applyNumberFormat="0" applyBorder="0" applyAlignment="0" applyProtection="0"/>
    <xf numFmtId="0" fontId="16" fillId="7" borderId="0" applyNumberFormat="0" applyBorder="0" applyAlignment="0" applyProtection="0"/>
    <xf numFmtId="0" fontId="78" fillId="8" borderId="0" applyNumberFormat="0" applyBorder="0" applyAlignment="0" applyProtection="0"/>
    <xf numFmtId="0" fontId="16" fillId="9" borderId="0" applyNumberFormat="0" applyBorder="0" applyAlignment="0" applyProtection="0"/>
    <xf numFmtId="0" fontId="78" fillId="10" borderId="0" applyNumberFormat="0" applyBorder="0" applyAlignment="0" applyProtection="0"/>
    <xf numFmtId="0" fontId="16" fillId="11" borderId="0" applyNumberFormat="0" applyBorder="0" applyAlignment="0" applyProtection="0"/>
    <xf numFmtId="0" fontId="78" fillId="12" borderId="0" applyNumberFormat="0" applyBorder="0" applyAlignment="0" applyProtection="0"/>
    <xf numFmtId="0" fontId="16" fillId="13" borderId="0" applyNumberFormat="0" applyBorder="0" applyAlignment="0" applyProtection="0"/>
    <xf numFmtId="0" fontId="78" fillId="14" borderId="0" applyNumberFormat="0" applyBorder="0" applyAlignment="0" applyProtection="0"/>
    <xf numFmtId="0" fontId="16" fillId="15" borderId="0" applyNumberFormat="0" applyBorder="0" applyAlignment="0" applyProtection="0"/>
    <xf numFmtId="0" fontId="78" fillId="16" borderId="0" applyNumberFormat="0" applyBorder="0" applyAlignment="0" applyProtection="0"/>
    <xf numFmtId="0" fontId="16" fillId="17" borderId="0" applyNumberFormat="0" applyBorder="0" applyAlignment="0" applyProtection="0"/>
    <xf numFmtId="0" fontId="78" fillId="18" borderId="0" applyNumberFormat="0" applyBorder="0" applyAlignment="0" applyProtection="0"/>
    <xf numFmtId="0" fontId="16" fillId="19" borderId="0" applyNumberFormat="0" applyBorder="0" applyAlignment="0" applyProtection="0"/>
    <xf numFmtId="0" fontId="78" fillId="20" borderId="0" applyNumberFormat="0" applyBorder="0" applyAlignment="0" applyProtection="0"/>
    <xf numFmtId="0" fontId="16" fillId="9" borderId="0" applyNumberFormat="0" applyBorder="0" applyAlignment="0" applyProtection="0"/>
    <xf numFmtId="0" fontId="78" fillId="21" borderId="0" applyNumberFormat="0" applyBorder="0" applyAlignment="0" applyProtection="0"/>
    <xf numFmtId="0" fontId="16" fillId="15" borderId="0" applyNumberFormat="0" applyBorder="0" applyAlignment="0" applyProtection="0"/>
    <xf numFmtId="0" fontId="78" fillId="22" borderId="0" applyNumberFormat="0" applyBorder="0" applyAlignment="0" applyProtection="0"/>
    <xf numFmtId="0" fontId="16"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9" fillId="34" borderId="0" applyNumberFormat="0" applyBorder="0" applyAlignment="0" applyProtection="0"/>
    <xf numFmtId="0" fontId="79" fillId="35" borderId="0" applyNumberFormat="0" applyBorder="0" applyAlignment="0" applyProtection="0"/>
    <xf numFmtId="0" fontId="80" fillId="36" borderId="1" applyNumberFormat="0" applyAlignment="0" applyProtection="0"/>
    <xf numFmtId="0" fontId="81" fillId="37" borderId="2" applyNumberFormat="0" applyAlignment="0" applyProtection="0"/>
    <xf numFmtId="0" fontId="82" fillId="37" borderId="1" applyNumberFormat="0" applyAlignment="0" applyProtection="0"/>
    <xf numFmtId="0" fontId="8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38" borderId="7" applyNumberFormat="0" applyAlignment="0" applyProtection="0"/>
    <xf numFmtId="0" fontId="89" fillId="0" borderId="0" applyNumberFormat="0" applyFill="0" applyBorder="0" applyAlignment="0" applyProtection="0"/>
    <xf numFmtId="0" fontId="90" fillId="39" borderId="0" applyNumberFormat="0" applyBorder="0" applyAlignment="0" applyProtection="0"/>
    <xf numFmtId="0" fontId="91"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10" fillId="0" borderId="0">
      <alignment/>
      <protection/>
    </xf>
    <xf numFmtId="0" fontId="78" fillId="0" borderId="0">
      <alignment/>
      <protection/>
    </xf>
    <xf numFmtId="0" fontId="7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pplyNumberFormat="0" applyFill="0" applyBorder="0" applyAlignment="0" applyProtection="0"/>
    <xf numFmtId="0" fontId="93" fillId="40" borderId="0" applyNumberFormat="0" applyBorder="0" applyAlignment="0" applyProtection="0"/>
    <xf numFmtId="0" fontId="94" fillId="0" borderId="0" applyNumberFormat="0" applyFill="0" applyBorder="0" applyAlignment="0" applyProtection="0"/>
    <xf numFmtId="0" fontId="0" fillId="41" borderId="8" applyNumberFormat="0" applyFont="0" applyAlignment="0" applyProtection="0"/>
    <xf numFmtId="0" fontId="16" fillId="42" borderId="9" applyNumberFormat="0" applyFont="0" applyAlignment="0" applyProtection="0"/>
    <xf numFmtId="9" fontId="0" fillId="0" borderId="0" applyFont="0" applyFill="0" applyBorder="0" applyAlignment="0" applyProtection="0"/>
    <xf numFmtId="0" fontId="95" fillId="0" borderId="10" applyNumberFormat="0" applyFill="0" applyAlignment="0" applyProtection="0"/>
    <xf numFmtId="0" fontId="9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7" fillId="43" borderId="0" applyNumberFormat="0" applyBorder="0" applyAlignment="0" applyProtection="0"/>
  </cellStyleXfs>
  <cellXfs count="864">
    <xf numFmtId="0" fontId="0" fillId="0" borderId="0" xfId="0" applyAlignment="1">
      <alignment/>
    </xf>
    <xf numFmtId="0" fontId="0" fillId="0" borderId="11" xfId="0" applyBorder="1" applyAlignment="1">
      <alignment/>
    </xf>
    <xf numFmtId="0" fontId="0" fillId="0" borderId="11" xfId="0" applyFont="1" applyBorder="1" applyAlignment="1">
      <alignment/>
    </xf>
    <xf numFmtId="0" fontId="0" fillId="0" borderId="0" xfId="0" applyFont="1" applyAlignment="1">
      <alignment/>
    </xf>
    <xf numFmtId="0" fontId="91" fillId="0" borderId="0" xfId="65" applyAlignment="1">
      <alignment wrapText="1"/>
      <protection/>
    </xf>
    <xf numFmtId="0" fontId="5" fillId="44" borderId="0" xfId="65" applyFont="1" applyFill="1" applyAlignment="1">
      <alignment horizontal="right" wrapText="1"/>
      <protection/>
    </xf>
    <xf numFmtId="0" fontId="91" fillId="0" borderId="0" xfId="65">
      <alignment/>
      <protection/>
    </xf>
    <xf numFmtId="0" fontId="5" fillId="0" borderId="11" xfId="65" applyFont="1" applyBorder="1" applyAlignment="1">
      <alignment horizontal="center" vertical="center" wrapText="1"/>
      <protection/>
    </xf>
    <xf numFmtId="0" fontId="5" fillId="0" borderId="11" xfId="65" applyFont="1" applyBorder="1" applyAlignment="1">
      <alignment horizontal="center" vertical="center" textRotation="90" wrapText="1"/>
      <protection/>
    </xf>
    <xf numFmtId="0" fontId="5" fillId="0" borderId="11" xfId="65" applyFont="1" applyBorder="1" applyAlignment="1">
      <alignment horizontal="center" wrapText="1"/>
      <protection/>
    </xf>
    <xf numFmtId="0" fontId="5" fillId="0" borderId="11" xfId="65" applyFont="1" applyFill="1" applyBorder="1" applyAlignment="1">
      <alignment horizontal="center" wrapText="1"/>
      <protection/>
    </xf>
    <xf numFmtId="0" fontId="7" fillId="0" borderId="0" xfId="65" applyFont="1">
      <alignment/>
      <protection/>
    </xf>
    <xf numFmtId="0" fontId="5" fillId="0" borderId="0" xfId="65" applyFont="1">
      <alignment/>
      <protection/>
    </xf>
    <xf numFmtId="0" fontId="5" fillId="0" borderId="0" xfId="65" applyFont="1" applyAlignment="1">
      <alignment horizontal="right"/>
      <protection/>
    </xf>
    <xf numFmtId="0" fontId="6" fillId="0" borderId="0" xfId="65" applyFont="1">
      <alignment/>
      <protection/>
    </xf>
    <xf numFmtId="0" fontId="5" fillId="0" borderId="11" xfId="65" applyFont="1" applyFill="1" applyBorder="1" applyAlignment="1">
      <alignment horizontal="center" vertical="center" wrapText="1"/>
      <protection/>
    </xf>
    <xf numFmtId="0" fontId="5" fillId="0" borderId="0" xfId="65" applyFont="1" applyAlignment="1">
      <alignment horizontal="left" indent="3"/>
      <protection/>
    </xf>
    <xf numFmtId="0" fontId="5" fillId="0" borderId="11" xfId="65" applyFont="1" applyBorder="1" applyAlignment="1">
      <alignment horizontal="center" vertical="top" wrapText="1"/>
      <protection/>
    </xf>
    <xf numFmtId="0" fontId="5" fillId="0" borderId="11" xfId="65" applyFont="1" applyFill="1" applyBorder="1" applyAlignment="1">
      <alignment horizontal="center" vertical="top" wrapText="1"/>
      <protection/>
    </xf>
    <xf numFmtId="0" fontId="7" fillId="0" borderId="0" xfId="65" applyFont="1" applyAlignment="1">
      <alignment horizontal="right"/>
      <protection/>
    </xf>
    <xf numFmtId="0" fontId="5" fillId="44" borderId="11" xfId="65" applyFont="1" applyFill="1" applyBorder="1" applyAlignment="1">
      <alignment horizontal="center" vertical="center" wrapText="1"/>
      <protection/>
    </xf>
    <xf numFmtId="0" fontId="91" fillId="44" borderId="0" xfId="65" applyFill="1">
      <alignment/>
      <protection/>
    </xf>
    <xf numFmtId="0" fontId="7" fillId="0" borderId="0" xfId="65" applyFont="1" applyAlignment="1">
      <alignment horizontal="center"/>
      <protection/>
    </xf>
    <xf numFmtId="0" fontId="9" fillId="0" borderId="11" xfId="65" applyFont="1" applyFill="1" applyBorder="1" applyAlignment="1">
      <alignment vertical="top" wrapText="1"/>
      <protection/>
    </xf>
    <xf numFmtId="0" fontId="91" fillId="0" borderId="11" xfId="65" applyBorder="1">
      <alignment/>
      <protection/>
    </xf>
    <xf numFmtId="0" fontId="98" fillId="0" borderId="0" xfId="65" applyFont="1" applyAlignment="1">
      <alignment horizontal="center" vertical="center"/>
      <protection/>
    </xf>
    <xf numFmtId="0" fontId="98" fillId="0" borderId="11" xfId="65" applyFont="1" applyBorder="1" applyAlignment="1">
      <alignment horizontal="center" vertical="center"/>
      <protection/>
    </xf>
    <xf numFmtId="0" fontId="9" fillId="0" borderId="11" xfId="65" applyFont="1" applyFill="1" applyBorder="1" applyAlignment="1">
      <alignment textRotation="90" wrapText="1"/>
      <protection/>
    </xf>
    <xf numFmtId="0" fontId="9" fillId="0" borderId="11" xfId="65" applyFont="1" applyFill="1" applyBorder="1" applyAlignment="1">
      <alignment wrapText="1"/>
      <protection/>
    </xf>
    <xf numFmtId="0" fontId="4" fillId="0" borderId="0" xfId="65" applyFont="1" applyBorder="1">
      <alignment/>
      <protection/>
    </xf>
    <xf numFmtId="0" fontId="91" fillId="0" borderId="0" xfId="65" applyAlignment="1">
      <alignment horizontal="center" vertical="center"/>
      <protection/>
    </xf>
    <xf numFmtId="0" fontId="4" fillId="0" borderId="11" xfId="65" applyFont="1" applyFill="1" applyBorder="1" applyAlignment="1">
      <alignment horizontal="center" vertical="center" wrapText="1"/>
      <protection/>
    </xf>
    <xf numFmtId="0" fontId="13" fillId="0" borderId="11" xfId="65" applyFont="1" applyBorder="1" applyAlignment="1">
      <alignment horizontal="center" vertical="center" wrapText="1"/>
      <protection/>
    </xf>
    <xf numFmtId="0" fontId="13" fillId="0" borderId="11" xfId="65" applyFont="1" applyBorder="1" applyAlignment="1">
      <alignment horizontal="center"/>
      <protection/>
    </xf>
    <xf numFmtId="0" fontId="14" fillId="0" borderId="11" xfId="65" applyFont="1" applyBorder="1" applyAlignment="1">
      <alignment horizontal="center" vertical="center" wrapText="1"/>
      <protection/>
    </xf>
    <xf numFmtId="0" fontId="14" fillId="0" borderId="11" xfId="65" applyFont="1" applyFill="1" applyBorder="1" applyAlignment="1">
      <alignment horizontal="center" vertical="center" wrapText="1"/>
      <protection/>
    </xf>
    <xf numFmtId="0" fontId="13" fillId="44" borderId="11" xfId="65" applyFont="1" applyFill="1" applyBorder="1" applyAlignment="1">
      <alignment horizontal="center" vertical="center" wrapText="1"/>
      <protection/>
    </xf>
    <xf numFmtId="0" fontId="13" fillId="44" borderId="12" xfId="65" applyFont="1" applyFill="1" applyBorder="1" applyAlignment="1">
      <alignment horizontal="center" vertical="center" wrapText="1"/>
      <protection/>
    </xf>
    <xf numFmtId="0" fontId="19" fillId="44" borderId="11" xfId="65" applyFont="1" applyFill="1" applyBorder="1" applyAlignment="1">
      <alignment horizontal="center" vertical="top" wrapText="1"/>
      <protection/>
    </xf>
    <xf numFmtId="0" fontId="19" fillId="44" borderId="11" xfId="65" applyFont="1" applyFill="1" applyBorder="1" applyAlignment="1">
      <alignment horizontal="left" vertical="top" wrapText="1"/>
      <protection/>
    </xf>
    <xf numFmtId="0" fontId="8" fillId="44" borderId="11" xfId="65" applyFont="1" applyFill="1" applyBorder="1" applyAlignment="1">
      <alignment horizontal="center" vertical="top" wrapText="1"/>
      <protection/>
    </xf>
    <xf numFmtId="0" fontId="8" fillId="44" borderId="11" xfId="65" applyFont="1" applyFill="1" applyBorder="1" applyAlignment="1">
      <alignment vertical="top" wrapText="1"/>
      <protection/>
    </xf>
    <xf numFmtId="0" fontId="20" fillId="0" borderId="0" xfId="65" applyFont="1">
      <alignment/>
      <protection/>
    </xf>
    <xf numFmtId="0" fontId="13" fillId="44" borderId="11" xfId="65" applyFont="1" applyFill="1" applyBorder="1" applyAlignment="1">
      <alignment horizontal="center" vertical="top" wrapText="1"/>
      <protection/>
    </xf>
    <xf numFmtId="0" fontId="21" fillId="44" borderId="11" xfId="65" applyFont="1" applyFill="1" applyBorder="1" applyAlignment="1">
      <alignment horizontal="right" vertical="top" wrapText="1"/>
      <protection/>
    </xf>
    <xf numFmtId="0" fontId="5" fillId="44" borderId="11" xfId="65" applyFont="1" applyFill="1" applyBorder="1" applyAlignment="1">
      <alignment horizontal="center" vertical="top" wrapText="1"/>
      <protection/>
    </xf>
    <xf numFmtId="0" fontId="5" fillId="44" borderId="11" xfId="65" applyFont="1" applyFill="1" applyBorder="1" applyAlignment="1">
      <alignment vertical="top" wrapText="1"/>
      <protection/>
    </xf>
    <xf numFmtId="0" fontId="13" fillId="44" borderId="11" xfId="65" applyFont="1" applyFill="1" applyBorder="1" applyAlignment="1">
      <alignment horizontal="left" vertical="top" wrapText="1"/>
      <protection/>
    </xf>
    <xf numFmtId="0" fontId="22" fillId="0" borderId="11" xfId="65" applyFont="1" applyBorder="1" applyAlignment="1">
      <alignment wrapText="1"/>
      <protection/>
    </xf>
    <xf numFmtId="0" fontId="4" fillId="0" borderId="11" xfId="65" applyFont="1" applyBorder="1" applyAlignment="1">
      <alignment wrapText="1"/>
      <protection/>
    </xf>
    <xf numFmtId="0" fontId="13" fillId="0" borderId="11" xfId="65" applyFont="1" applyBorder="1">
      <alignment/>
      <protection/>
    </xf>
    <xf numFmtId="0" fontId="0" fillId="0" borderId="11" xfId="0" applyFont="1" applyBorder="1" applyAlignment="1">
      <alignment horizontal="center" vertical="center" textRotation="90" wrapText="1"/>
    </xf>
    <xf numFmtId="0" fontId="6" fillId="0" borderId="0" xfId="65" applyFont="1" applyAlignment="1">
      <alignment horizontal="center" vertical="center" wrapText="1"/>
      <protection/>
    </xf>
    <xf numFmtId="0" fontId="24" fillId="0" borderId="11" xfId="0" applyFont="1" applyBorder="1" applyAlignment="1">
      <alignment horizontal="center" vertical="center" wrapText="1"/>
    </xf>
    <xf numFmtId="0" fontId="25" fillId="0" borderId="11" xfId="65" applyFont="1" applyFill="1" applyBorder="1" applyAlignment="1">
      <alignment horizontal="center" vertical="top" wrapText="1"/>
      <protection/>
    </xf>
    <xf numFmtId="0" fontId="99" fillId="0" borderId="11" xfId="65" applyFont="1" applyBorder="1" applyAlignment="1">
      <alignment horizontal="right"/>
      <protection/>
    </xf>
    <xf numFmtId="0" fontId="99" fillId="44" borderId="11" xfId="65" applyFont="1" applyFill="1" applyBorder="1" applyAlignment="1">
      <alignment horizontal="right"/>
      <protection/>
    </xf>
    <xf numFmtId="0" fontId="91" fillId="44" borderId="11" xfId="65" applyFill="1" applyBorder="1">
      <alignment/>
      <protection/>
    </xf>
    <xf numFmtId="0" fontId="100" fillId="0" borderId="0" xfId="65" applyFont="1">
      <alignment/>
      <protection/>
    </xf>
    <xf numFmtId="0" fontId="101" fillId="0" borderId="0" xfId="65" applyFont="1">
      <alignment/>
      <protection/>
    </xf>
    <xf numFmtId="0" fontId="20" fillId="0" borderId="11" xfId="65" applyFont="1" applyBorder="1">
      <alignment/>
      <protection/>
    </xf>
    <xf numFmtId="0" fontId="102" fillId="0" borderId="11" xfId="65" applyFont="1" applyBorder="1" applyAlignment="1">
      <alignment horizontal="center" vertical="center"/>
      <protection/>
    </xf>
    <xf numFmtId="0" fontId="91" fillId="0" borderId="0" xfId="65" applyAlignment="1">
      <alignment/>
      <protection/>
    </xf>
    <xf numFmtId="0" fontId="13" fillId="0" borderId="11" xfId="65" applyFont="1" applyBorder="1" applyAlignment="1">
      <alignment horizontal="center" wrapText="1"/>
      <protection/>
    </xf>
    <xf numFmtId="0" fontId="102" fillId="0" borderId="0" xfId="65" applyFont="1">
      <alignment/>
      <protection/>
    </xf>
    <xf numFmtId="0" fontId="5" fillId="0" borderId="11" xfId="65" applyFont="1" applyBorder="1" applyAlignment="1">
      <alignment vertical="center" wrapText="1"/>
      <protection/>
    </xf>
    <xf numFmtId="0" fontId="5" fillId="0" borderId="0" xfId="65" applyFont="1" applyAlignment="1">
      <alignment horizontal="center"/>
      <protection/>
    </xf>
    <xf numFmtId="0" fontId="5" fillId="0" borderId="11" xfId="65" applyFont="1" applyBorder="1" applyAlignment="1">
      <alignment vertical="top" wrapText="1"/>
      <protection/>
    </xf>
    <xf numFmtId="0" fontId="2" fillId="0" borderId="0" xfId="65" applyFont="1" applyBorder="1">
      <alignment/>
      <protection/>
    </xf>
    <xf numFmtId="0" fontId="1" fillId="0" borderId="13" xfId="65" applyFont="1" applyBorder="1" applyAlignment="1">
      <alignment horizontal="center" vertical="center" wrapText="1"/>
      <protection/>
    </xf>
    <xf numFmtId="0" fontId="1" fillId="0" borderId="0" xfId="65" applyFont="1" applyBorder="1" applyAlignment="1">
      <alignment horizontal="center" vertical="center" wrapText="1"/>
      <protection/>
    </xf>
    <xf numFmtId="0" fontId="0" fillId="0" borderId="0" xfId="65" applyFont="1" applyBorder="1">
      <alignment/>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1" xfId="65" applyFont="1" applyBorder="1" applyAlignment="1">
      <alignment horizontal="center" vertical="center" textRotation="90"/>
      <protection/>
    </xf>
    <xf numFmtId="0" fontId="0" fillId="0" borderId="11" xfId="65" applyFont="1" applyBorder="1" applyAlignment="1">
      <alignment horizontal="center" vertical="center" textRotation="90" wrapText="1"/>
      <protection/>
    </xf>
    <xf numFmtId="0" fontId="0" fillId="0" borderId="12" xfId="65" applyFont="1" applyBorder="1" applyAlignment="1">
      <alignment horizontal="center" vertical="center" textRotation="90"/>
      <protection/>
    </xf>
    <xf numFmtId="0" fontId="0" fillId="0" borderId="14" xfId="65" applyFont="1" applyBorder="1" applyAlignment="1">
      <alignment horizontal="center" vertical="center"/>
      <protection/>
    </xf>
    <xf numFmtId="0" fontId="1" fillId="0" borderId="11" xfId="65" applyFont="1" applyBorder="1" applyAlignment="1">
      <alignment horizontal="left" vertical="center" wrapText="1"/>
      <protection/>
    </xf>
    <xf numFmtId="0" fontId="1" fillId="0" borderId="11" xfId="65" applyFont="1" applyBorder="1" applyAlignment="1">
      <alignment horizontal="center" vertical="center" wrapText="1"/>
      <protection/>
    </xf>
    <xf numFmtId="202" fontId="1" fillId="0" borderId="11" xfId="65" applyNumberFormat="1" applyFont="1" applyBorder="1" applyAlignment="1">
      <alignment horizontal="center" vertical="center" wrapText="1"/>
      <protection/>
    </xf>
    <xf numFmtId="0" fontId="0" fillId="0" borderId="11" xfId="65" applyFont="1" applyBorder="1">
      <alignment/>
      <protection/>
    </xf>
    <xf numFmtId="0" fontId="0" fillId="0" borderId="11" xfId="65" applyFont="1" applyBorder="1" applyAlignment="1">
      <alignment vertical="center" wrapText="1"/>
      <protection/>
    </xf>
    <xf numFmtId="0" fontId="0" fillId="0" borderId="11" xfId="65" applyFont="1" applyFill="1" applyBorder="1" applyAlignment="1">
      <alignment vertical="center" wrapText="1"/>
      <protection/>
    </xf>
    <xf numFmtId="0" fontId="0" fillId="0" borderId="11" xfId="65" applyFont="1" applyFill="1" applyBorder="1" applyAlignment="1">
      <alignment horizontal="center" vertical="center" wrapText="1"/>
      <protection/>
    </xf>
    <xf numFmtId="0" fontId="0" fillId="0" borderId="11" xfId="65" applyFont="1" applyBorder="1" applyAlignment="1">
      <alignment vertical="top"/>
      <protection/>
    </xf>
    <xf numFmtId="0" fontId="2" fillId="0" borderId="11" xfId="65" applyFont="1" applyBorder="1" applyAlignment="1">
      <alignment vertical="top"/>
      <protection/>
    </xf>
    <xf numFmtId="0" fontId="0" fillId="0" borderId="11" xfId="65" applyFont="1" applyBorder="1" applyAlignment="1">
      <alignment vertical="top" wrapText="1"/>
      <protection/>
    </xf>
    <xf numFmtId="49" fontId="0" fillId="0" borderId="11" xfId="65" applyNumberFormat="1" applyFont="1" applyBorder="1" applyAlignment="1">
      <alignment horizontal="center" vertical="center" wrapText="1"/>
      <protection/>
    </xf>
    <xf numFmtId="0" fontId="0" fillId="45" borderId="11" xfId="65" applyFont="1" applyFill="1" applyBorder="1" applyAlignment="1">
      <alignment horizontal="center" vertical="center" wrapText="1"/>
      <protection/>
    </xf>
    <xf numFmtId="0" fontId="0" fillId="46" borderId="11" xfId="65" applyFont="1" applyFill="1" applyBorder="1">
      <alignment/>
      <protection/>
    </xf>
    <xf numFmtId="0" fontId="0" fillId="0" borderId="0" xfId="65" applyFont="1" applyAlignment="1">
      <alignment horizontal="left" vertical="center"/>
      <protection/>
    </xf>
    <xf numFmtId="0" fontId="78" fillId="0" borderId="0" xfId="78">
      <alignment/>
      <protection/>
    </xf>
    <xf numFmtId="0" fontId="5" fillId="44" borderId="11" xfId="78" applyFont="1" applyFill="1" applyBorder="1" applyAlignment="1">
      <alignment horizontal="center" vertical="center" wrapText="1"/>
      <protection/>
    </xf>
    <xf numFmtId="0" fontId="5" fillId="44" borderId="11" xfId="78" applyFont="1" applyFill="1" applyBorder="1" applyAlignment="1">
      <alignment horizontal="center" vertical="center" textRotation="90" wrapText="1"/>
      <protection/>
    </xf>
    <xf numFmtId="0" fontId="5" fillId="0" borderId="11" xfId="78" applyFont="1" applyBorder="1" applyAlignment="1">
      <alignment horizontal="center" vertical="center" textRotation="90" wrapText="1"/>
      <protection/>
    </xf>
    <xf numFmtId="0" fontId="5" fillId="0" borderId="11" xfId="78" applyFont="1" applyFill="1" applyBorder="1" applyAlignment="1">
      <alignment horizontal="center" vertical="center" textRotation="90" wrapText="1"/>
      <protection/>
    </xf>
    <xf numFmtId="0" fontId="5" fillId="0" borderId="11" xfId="78" applyFont="1" applyFill="1" applyBorder="1" applyAlignment="1">
      <alignment horizontal="center" vertical="center" wrapText="1"/>
      <protection/>
    </xf>
    <xf numFmtId="0" fontId="78" fillId="0" borderId="0" xfId="78" applyBorder="1">
      <alignment/>
      <protection/>
    </xf>
    <xf numFmtId="0" fontId="78" fillId="0" borderId="0" xfId="78" applyFill="1">
      <alignment/>
      <protection/>
    </xf>
    <xf numFmtId="0" fontId="15" fillId="44" borderId="0" xfId="78" applyFont="1" applyFill="1" applyBorder="1" applyAlignment="1">
      <alignment vertical="center" wrapText="1"/>
      <protection/>
    </xf>
    <xf numFmtId="0" fontId="14" fillId="44" borderId="11" xfId="78" applyFont="1" applyFill="1" applyBorder="1" applyAlignment="1">
      <alignment horizontal="center" vertical="center" wrapText="1"/>
      <protection/>
    </xf>
    <xf numFmtId="0" fontId="9" fillId="0" borderId="11" xfId="78" applyFont="1" applyFill="1" applyBorder="1">
      <alignment/>
      <protection/>
    </xf>
    <xf numFmtId="0" fontId="5" fillId="44" borderId="11" xfId="78" applyFont="1" applyFill="1" applyBorder="1" applyAlignment="1">
      <alignment horizontal="left" vertical="top" wrapText="1"/>
      <protection/>
    </xf>
    <xf numFmtId="0" fontId="9" fillId="44" borderId="11" xfId="78" applyFont="1" applyFill="1" applyBorder="1" applyAlignment="1">
      <alignment horizontal="center" vertical="center" wrapText="1"/>
      <protection/>
    </xf>
    <xf numFmtId="0" fontId="9" fillId="0" borderId="11" xfId="78" applyFont="1" applyFill="1" applyBorder="1" applyAlignment="1">
      <alignment horizontal="center" vertical="center" wrapText="1"/>
      <protection/>
    </xf>
    <xf numFmtId="0" fontId="9" fillId="0" borderId="11" xfId="78" applyFont="1" applyBorder="1">
      <alignment/>
      <protection/>
    </xf>
    <xf numFmtId="0" fontId="30" fillId="44" borderId="11" xfId="78" applyFont="1" applyFill="1" applyBorder="1" applyAlignment="1">
      <alignment horizontal="center" vertical="top" wrapText="1"/>
      <protection/>
    </xf>
    <xf numFmtId="0" fontId="5" fillId="44" borderId="11" xfId="78" applyFont="1" applyFill="1" applyBorder="1" applyAlignment="1">
      <alignment horizontal="left"/>
      <protection/>
    </xf>
    <xf numFmtId="0" fontId="5" fillId="44" borderId="11" xfId="78" applyFont="1" applyFill="1" applyBorder="1" applyAlignment="1">
      <alignment horizontal="right" vertical="center" wrapText="1"/>
      <protection/>
    </xf>
    <xf numFmtId="0" fontId="5" fillId="44" borderId="0" xfId="78" applyFont="1" applyFill="1" applyBorder="1" applyAlignment="1">
      <alignment horizontal="left"/>
      <protection/>
    </xf>
    <xf numFmtId="0" fontId="32" fillId="44" borderId="0" xfId="78" applyFont="1" applyFill="1" applyBorder="1">
      <alignment/>
      <protection/>
    </xf>
    <xf numFmtId="0" fontId="5" fillId="44" borderId="0" xfId="78" applyFont="1" applyFill="1" applyBorder="1" applyAlignment="1">
      <alignment horizontal="center" vertical="center" wrapText="1"/>
      <protection/>
    </xf>
    <xf numFmtId="0" fontId="9" fillId="0" borderId="0" xfId="78" applyFont="1" applyFill="1" applyBorder="1" applyAlignment="1">
      <alignment horizontal="center" vertical="center" wrapText="1"/>
      <protection/>
    </xf>
    <xf numFmtId="0" fontId="9" fillId="44" borderId="0" xfId="78" applyFont="1" applyFill="1" applyBorder="1" applyAlignment="1">
      <alignment horizontal="center" vertical="center" wrapText="1"/>
      <protection/>
    </xf>
    <xf numFmtId="0" fontId="9" fillId="0" borderId="0" xfId="78" applyFont="1" applyBorder="1">
      <alignment/>
      <protection/>
    </xf>
    <xf numFmtId="0" fontId="9" fillId="0" borderId="0" xfId="78" applyFont="1" applyFill="1" applyAlignment="1">
      <alignment horizontal="center" vertical="center" wrapText="1"/>
      <protection/>
    </xf>
    <xf numFmtId="0" fontId="9" fillId="44" borderId="0" xfId="78" applyFont="1" applyFill="1" applyAlignment="1">
      <alignment horizontal="center" vertical="center" wrapText="1"/>
      <protection/>
    </xf>
    <xf numFmtId="0" fontId="9" fillId="0" borderId="0" xfId="78" applyFont="1">
      <alignment/>
      <protection/>
    </xf>
    <xf numFmtId="0" fontId="0" fillId="0" borderId="0" xfId="67">
      <alignment/>
      <protection/>
    </xf>
    <xf numFmtId="0" fontId="0" fillId="0" borderId="11" xfId="67" applyFont="1" applyBorder="1" applyAlignment="1">
      <alignment horizontal="center" vertical="center" wrapText="1"/>
      <protection/>
    </xf>
    <xf numFmtId="0" fontId="5" fillId="0" borderId="14" xfId="78" applyFont="1" applyBorder="1" applyAlignment="1">
      <alignment horizontal="center" vertical="center" wrapText="1"/>
      <protection/>
    </xf>
    <xf numFmtId="0" fontId="0" fillId="0" borderId="14" xfId="67"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1" xfId="67" applyBorder="1">
      <alignment/>
      <protection/>
    </xf>
    <xf numFmtId="0" fontId="1" fillId="0" borderId="11" xfId="67" applyFont="1" applyBorder="1" applyAlignment="1">
      <alignment horizontal="center" vertical="top" wrapText="1"/>
      <protection/>
    </xf>
    <xf numFmtId="0" fontId="14" fillId="0" borderId="11" xfId="67" applyFont="1" applyBorder="1" applyAlignment="1">
      <alignment horizontal="left" vertical="top" wrapText="1"/>
      <protection/>
    </xf>
    <xf numFmtId="0" fontId="0" fillId="0" borderId="11" xfId="67" applyFont="1" applyBorder="1" applyAlignment="1">
      <alignment horizontal="center" vertical="top" wrapText="1"/>
      <protection/>
    </xf>
    <xf numFmtId="0" fontId="0" fillId="0" borderId="11" xfId="67" applyFont="1" applyBorder="1">
      <alignment/>
      <protection/>
    </xf>
    <xf numFmtId="0" fontId="1" fillId="0" borderId="11" xfId="67" applyFont="1" applyBorder="1" applyAlignment="1">
      <alignment horizontal="center" vertical="center" wrapText="1"/>
      <protection/>
    </xf>
    <xf numFmtId="0" fontId="33" fillId="0" borderId="0" xfId="67" applyFont="1" applyAlignment="1">
      <alignment horizontal="left"/>
      <protection/>
    </xf>
    <xf numFmtId="0" fontId="33" fillId="0" borderId="0" xfId="67" applyFont="1">
      <alignment/>
      <protection/>
    </xf>
    <xf numFmtId="0" fontId="98" fillId="0" borderId="11" xfId="65" applyFont="1" applyBorder="1" applyAlignment="1">
      <alignment horizontal="center" vertical="center" textRotation="90" wrapText="1"/>
      <protection/>
    </xf>
    <xf numFmtId="0" fontId="91" fillId="0" borderId="11" xfId="65" applyBorder="1" applyAlignment="1">
      <alignment horizontal="center" vertical="center" textRotation="90"/>
      <protection/>
    </xf>
    <xf numFmtId="0" fontId="30" fillId="0" borderId="11" xfId="65" applyFont="1" applyBorder="1" applyAlignment="1">
      <alignment vertical="center" wrapText="1"/>
      <protection/>
    </xf>
    <xf numFmtId="0" fontId="91" fillId="0" borderId="11" xfId="65" applyBorder="1" applyAlignment="1">
      <alignment/>
      <protection/>
    </xf>
    <xf numFmtId="0" fontId="98" fillId="0" borderId="0" xfId="65" applyFont="1">
      <alignment/>
      <protection/>
    </xf>
    <xf numFmtId="0" fontId="98" fillId="0" borderId="0" xfId="65" applyFont="1" applyAlignment="1">
      <alignment horizontal="left"/>
      <protection/>
    </xf>
    <xf numFmtId="0" fontId="26" fillId="0" borderId="11" xfId="65" applyFont="1" applyBorder="1" applyAlignment="1">
      <alignment horizontal="center" vertical="center" wrapText="1"/>
      <protection/>
    </xf>
    <xf numFmtId="0" fontId="7" fillId="0" borderId="11" xfId="65" applyFont="1" applyBorder="1" applyAlignment="1">
      <alignment wrapText="1"/>
      <protection/>
    </xf>
    <xf numFmtId="0" fontId="7" fillId="0" borderId="11" xfId="65" applyFont="1" applyBorder="1" applyAlignment="1">
      <alignment horizontal="center" wrapText="1"/>
      <protection/>
    </xf>
    <xf numFmtId="0" fontId="5" fillId="0" borderId="11" xfId="78" applyFont="1" applyBorder="1" applyAlignment="1">
      <alignment vertical="center" wrapText="1"/>
      <protection/>
    </xf>
    <xf numFmtId="0" fontId="9" fillId="0" borderId="11" xfId="78" applyFont="1" applyBorder="1" applyAlignment="1">
      <alignment vertical="center" wrapText="1"/>
      <protection/>
    </xf>
    <xf numFmtId="0" fontId="4" fillId="0" borderId="0" xfId="65" applyFont="1" applyBorder="1" applyAlignment="1">
      <alignment vertical="top" wrapText="1"/>
      <protection/>
    </xf>
    <xf numFmtId="0" fontId="4" fillId="0" borderId="0" xfId="65" applyFont="1" applyBorder="1" applyAlignment="1">
      <alignment wrapText="1"/>
      <protection/>
    </xf>
    <xf numFmtId="0" fontId="5" fillId="0" borderId="0" xfId="65" applyFont="1" applyBorder="1" applyAlignment="1">
      <alignment/>
      <protection/>
    </xf>
    <xf numFmtId="0" fontId="1" fillId="0" borderId="0" xfId="84" applyFont="1" applyAlignment="1">
      <alignment horizontal="center"/>
      <protection/>
    </xf>
    <xf numFmtId="0" fontId="1" fillId="0" borderId="0" xfId="84" applyFont="1" applyAlignment="1">
      <alignment horizontal="center" vertical="center" wrapText="1"/>
      <protection/>
    </xf>
    <xf numFmtId="0" fontId="2" fillId="0" borderId="11" xfId="84" applyFont="1" applyFill="1" applyBorder="1" applyAlignment="1">
      <alignment horizontal="center" vertical="center" wrapText="1"/>
      <protection/>
    </xf>
    <xf numFmtId="0" fontId="29" fillId="0" borderId="15" xfId="84" applyFont="1" applyBorder="1" applyAlignment="1">
      <alignment horizontal="center" vertical="center" wrapText="1"/>
      <protection/>
    </xf>
    <xf numFmtId="0" fontId="2" fillId="0" borderId="15" xfId="84" applyFont="1" applyFill="1" applyBorder="1" applyAlignment="1">
      <alignment horizontal="center" vertical="center" wrapText="1"/>
      <protection/>
    </xf>
    <xf numFmtId="0" fontId="29" fillId="0" borderId="15" xfId="84" applyFont="1" applyFill="1" applyBorder="1" applyAlignment="1">
      <alignment horizontal="center" vertical="center" wrapText="1"/>
      <protection/>
    </xf>
    <xf numFmtId="0" fontId="26" fillId="0" borderId="0" xfId="84" applyFont="1" applyAlignment="1">
      <alignment vertical="center" wrapText="1"/>
      <protection/>
    </xf>
    <xf numFmtId="0" fontId="2" fillId="0" borderId="11" xfId="84" applyFont="1" applyFill="1" applyBorder="1" applyAlignment="1">
      <alignment horizontal="center"/>
      <protection/>
    </xf>
    <xf numFmtId="0" fontId="2" fillId="0" borderId="11" xfId="84" applyFont="1" applyFill="1" applyBorder="1">
      <alignment/>
      <protection/>
    </xf>
    <xf numFmtId="0" fontId="29" fillId="0" borderId="11" xfId="84" applyFont="1" applyFill="1" applyBorder="1" applyAlignment="1">
      <alignment horizontal="center"/>
      <protection/>
    </xf>
    <xf numFmtId="0" fontId="2" fillId="0" borderId="11" xfId="82" applyFont="1" applyFill="1" applyBorder="1" applyAlignment="1">
      <alignment horizontal="center"/>
      <protection/>
    </xf>
    <xf numFmtId="0" fontId="29" fillId="0" borderId="11" xfId="82" applyFont="1" applyFill="1" applyBorder="1" applyAlignment="1">
      <alignment horizontal="center"/>
      <protection/>
    </xf>
    <xf numFmtId="0" fontId="35" fillId="0" borderId="11" xfId="84" applyFont="1" applyFill="1" applyBorder="1" applyAlignment="1">
      <alignment horizontal="center"/>
      <protection/>
    </xf>
    <xf numFmtId="0" fontId="35" fillId="0" borderId="11" xfId="84" applyFont="1" applyFill="1" applyBorder="1">
      <alignment/>
      <protection/>
    </xf>
    <xf numFmtId="0" fontId="36" fillId="0" borderId="0" xfId="84" applyFont="1" applyFill="1">
      <alignment/>
      <protection/>
    </xf>
    <xf numFmtId="0" fontId="0" fillId="0" borderId="0" xfId="84" applyFill="1">
      <alignment/>
      <protection/>
    </xf>
    <xf numFmtId="0" fontId="0" fillId="0" borderId="0" xfId="84" applyFont="1" applyFill="1">
      <alignment/>
      <protection/>
    </xf>
    <xf numFmtId="0" fontId="18" fillId="0" borderId="11" xfId="84" applyFont="1" applyFill="1" applyBorder="1">
      <alignment/>
      <protection/>
    </xf>
    <xf numFmtId="0" fontId="29" fillId="0" borderId="11" xfId="83" applyFont="1" applyFill="1" applyBorder="1" applyAlignment="1">
      <alignment horizontal="center"/>
      <protection/>
    </xf>
    <xf numFmtId="0" fontId="29" fillId="0" borderId="11" xfId="84" applyFont="1" applyBorder="1">
      <alignment/>
      <protection/>
    </xf>
    <xf numFmtId="0" fontId="29" fillId="0" borderId="11" xfId="84" applyFont="1" applyBorder="1" applyAlignment="1">
      <alignment horizontal="center"/>
      <protection/>
    </xf>
    <xf numFmtId="0" fontId="1" fillId="0" borderId="0" xfId="84" applyFont="1">
      <alignment/>
      <protection/>
    </xf>
    <xf numFmtId="0" fontId="2" fillId="0" borderId="0" xfId="84" applyFont="1">
      <alignment/>
      <protection/>
    </xf>
    <xf numFmtId="0" fontId="2" fillId="0" borderId="0" xfId="84" applyFont="1" applyFill="1" applyBorder="1">
      <alignment/>
      <protection/>
    </xf>
    <xf numFmtId="0" fontId="29" fillId="0" borderId="0" xfId="84" applyFont="1" applyFill="1" applyBorder="1">
      <alignment/>
      <protection/>
    </xf>
    <xf numFmtId="0" fontId="0" fillId="0" borderId="0" xfId="84">
      <alignment/>
      <protection/>
    </xf>
    <xf numFmtId="0" fontId="2" fillId="0" borderId="0" xfId="84" applyFont="1" applyAlignment="1">
      <alignment horizontal="left"/>
      <protection/>
    </xf>
    <xf numFmtId="0" fontId="29" fillId="0" borderId="0" xfId="84" applyFont="1" applyFill="1" applyAlignment="1">
      <alignment horizontal="left"/>
      <protection/>
    </xf>
    <xf numFmtId="0" fontId="2" fillId="0" borderId="0" xfId="84" applyFont="1" applyFill="1" applyBorder="1" applyAlignment="1">
      <alignment/>
      <protection/>
    </xf>
    <xf numFmtId="0" fontId="29" fillId="0" borderId="0" xfId="84" applyFont="1" applyFill="1" applyBorder="1" applyAlignment="1">
      <alignment/>
      <protection/>
    </xf>
    <xf numFmtId="0" fontId="29" fillId="0" borderId="0" xfId="84" applyFont="1" applyFill="1">
      <alignment/>
      <protection/>
    </xf>
    <xf numFmtId="0" fontId="37" fillId="0" borderId="0" xfId="84" applyFont="1">
      <alignment/>
      <protection/>
    </xf>
    <xf numFmtId="0" fontId="38" fillId="0" borderId="0" xfId="84" applyFont="1" applyFill="1">
      <alignment/>
      <protection/>
    </xf>
    <xf numFmtId="0" fontId="5" fillId="0" borderId="0" xfId="65" applyFont="1" applyBorder="1" applyAlignment="1">
      <alignment vertical="center" wrapText="1"/>
      <protection/>
    </xf>
    <xf numFmtId="0" fontId="5" fillId="0" borderId="0" xfId="65" applyFont="1" applyBorder="1" applyAlignment="1">
      <alignment vertical="top" wrapText="1"/>
      <protection/>
    </xf>
    <xf numFmtId="0" fontId="5" fillId="0" borderId="0" xfId="65" applyFont="1" applyBorder="1" applyAlignment="1">
      <alignment horizontal="center" vertical="top" wrapText="1"/>
      <protection/>
    </xf>
    <xf numFmtId="0" fontId="5" fillId="0" borderId="0" xfId="65" applyFont="1" applyBorder="1" applyAlignment="1">
      <alignment horizontal="center" vertical="center" wrapText="1"/>
      <protection/>
    </xf>
    <xf numFmtId="0" fontId="8" fillId="0" borderId="0" xfId="65" applyFont="1" applyBorder="1" applyAlignment="1">
      <alignment horizontal="center" vertical="center" wrapText="1"/>
      <protection/>
    </xf>
    <xf numFmtId="0" fontId="39" fillId="0" borderId="0" xfId="65" applyFont="1">
      <alignment/>
      <protection/>
    </xf>
    <xf numFmtId="0" fontId="91" fillId="0" borderId="0" xfId="65" applyAlignment="1">
      <alignment horizontal="center"/>
      <protection/>
    </xf>
    <xf numFmtId="0" fontId="5" fillId="0" borderId="12" xfId="65" applyFont="1" applyBorder="1" applyAlignment="1">
      <alignment vertical="center" wrapText="1"/>
      <protection/>
    </xf>
    <xf numFmtId="0" fontId="5" fillId="0" borderId="12" xfId="65" applyFont="1" applyBorder="1" applyAlignment="1">
      <alignment vertical="top" wrapText="1"/>
      <protection/>
    </xf>
    <xf numFmtId="0" fontId="5" fillId="0" borderId="11" xfId="65" applyFont="1" applyBorder="1" applyAlignment="1">
      <alignment horizontal="left" vertical="top" wrapText="1"/>
      <protection/>
    </xf>
    <xf numFmtId="0" fontId="5" fillId="0" borderId="12" xfId="65" applyFont="1" applyBorder="1" applyAlignment="1">
      <alignment horizontal="center" vertical="top" wrapText="1"/>
      <protection/>
    </xf>
    <xf numFmtId="0" fontId="103" fillId="0" borderId="11" xfId="65" applyFont="1" applyFill="1" applyBorder="1" applyAlignment="1">
      <alignment horizontal="center" wrapText="1"/>
      <protection/>
    </xf>
    <xf numFmtId="0" fontId="91" fillId="0" borderId="0" xfId="65" applyFont="1">
      <alignment/>
      <protection/>
    </xf>
    <xf numFmtId="0" fontId="16" fillId="0" borderId="13" xfId="65" applyFont="1" applyBorder="1" applyAlignment="1">
      <alignment horizontal="center"/>
      <protection/>
    </xf>
    <xf numFmtId="0" fontId="16" fillId="0" borderId="11" xfId="65" applyFont="1" applyBorder="1" applyAlignment="1">
      <alignment vertical="top" wrapText="1"/>
      <protection/>
    </xf>
    <xf numFmtId="0" fontId="41" fillId="0" borderId="0" xfId="81" applyFont="1" applyBorder="1" applyAlignment="1">
      <alignment horizontal="center" wrapText="1"/>
      <protection/>
    </xf>
    <xf numFmtId="0" fontId="41" fillId="0" borderId="16" xfId="81" applyFont="1" applyBorder="1" applyAlignment="1">
      <alignment horizontal="center" wrapText="1"/>
      <protection/>
    </xf>
    <xf numFmtId="0" fontId="41" fillId="0" borderId="13" xfId="81" applyFont="1" applyBorder="1" applyAlignment="1">
      <alignment horizontal="center" wrapText="1"/>
      <protection/>
    </xf>
    <xf numFmtId="0" fontId="40" fillId="0" borderId="11" xfId="81" applyFont="1" applyBorder="1">
      <alignment/>
      <protection/>
    </xf>
    <xf numFmtId="0" fontId="98" fillId="0" borderId="0" xfId="0" applyFont="1" applyAlignment="1">
      <alignment vertical="center"/>
    </xf>
    <xf numFmtId="0" fontId="98" fillId="0" borderId="0" xfId="0" applyFont="1" applyAlignment="1">
      <alignment horizontal="center"/>
    </xf>
    <xf numFmtId="0" fontId="98" fillId="0" borderId="0" xfId="0" applyFont="1" applyAlignment="1">
      <alignment/>
    </xf>
    <xf numFmtId="0" fontId="98" fillId="0" borderId="11" xfId="0" applyFont="1" applyBorder="1" applyAlignment="1">
      <alignment horizontal="center" vertical="center" wrapText="1"/>
    </xf>
    <xf numFmtId="0" fontId="1" fillId="0" borderId="11" xfId="0" applyFont="1" applyFill="1" applyBorder="1" applyAlignment="1">
      <alignment horizontal="center" vertical="top" wrapText="1"/>
    </xf>
    <xf numFmtId="0" fontId="98" fillId="0" borderId="11" xfId="0" applyFont="1" applyBorder="1" applyAlignment="1">
      <alignment horizontal="center" vertical="top" wrapText="1"/>
    </xf>
    <xf numFmtId="0" fontId="0" fillId="0" borderId="11" xfId="0" applyFont="1" applyFill="1" applyBorder="1" applyAlignment="1">
      <alignment horizontal="center" vertical="top" wrapText="1"/>
    </xf>
    <xf numFmtId="0" fontId="98" fillId="0" borderId="11" xfId="0" applyFont="1" applyFill="1" applyBorder="1" applyAlignment="1">
      <alignment horizontal="center" vertical="top" wrapText="1"/>
    </xf>
    <xf numFmtId="0" fontId="0" fillId="0" borderId="11" xfId="0" applyFont="1" applyFill="1" applyBorder="1" applyAlignment="1">
      <alignment vertical="top" wrapText="1"/>
    </xf>
    <xf numFmtId="14" fontId="0"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center" vertical="top" wrapText="1"/>
    </xf>
    <xf numFmtId="0" fontId="0" fillId="0" borderId="11" xfId="67" applyBorder="1" applyAlignment="1">
      <alignment horizontal="center" vertical="center" wrapText="1"/>
      <protection/>
    </xf>
    <xf numFmtId="0" fontId="14" fillId="0" borderId="11" xfId="67" applyFont="1" applyBorder="1" applyAlignment="1">
      <alignment horizontal="center" vertical="center" wrapText="1"/>
      <protection/>
    </xf>
    <xf numFmtId="0" fontId="28" fillId="0" borderId="11" xfId="67" applyFont="1" applyBorder="1" applyAlignment="1">
      <alignment horizontal="center" vertical="center" wrapText="1"/>
      <protection/>
    </xf>
    <xf numFmtId="0" fontId="0" fillId="0" borderId="11" xfId="0" applyFont="1" applyBorder="1" applyAlignment="1">
      <alignment/>
    </xf>
    <xf numFmtId="0" fontId="43" fillId="0" borderId="0" xfId="0" applyFont="1" applyAlignment="1">
      <alignment vertical="center" wrapText="1"/>
    </xf>
    <xf numFmtId="0" fontId="0" fillId="0" borderId="11" xfId="0" applyFont="1" applyBorder="1" applyAlignment="1">
      <alignment vertical="center" textRotation="90" wrapText="1"/>
    </xf>
    <xf numFmtId="0" fontId="0" fillId="0" borderId="0" xfId="0" applyFont="1" applyAlignment="1">
      <alignment horizontal="right"/>
    </xf>
    <xf numFmtId="0" fontId="0" fillId="0" borderId="12" xfId="0" applyFont="1" applyBorder="1" applyAlignment="1">
      <alignment horizontal="center" vertical="center" textRotation="90" wrapText="1"/>
    </xf>
    <xf numFmtId="0" fontId="0" fillId="47" borderId="11" xfId="65" applyFont="1" applyFill="1" applyBorder="1" applyAlignment="1">
      <alignment horizontal="center" vertical="center" wrapText="1"/>
      <protection/>
    </xf>
    <xf numFmtId="0" fontId="0" fillId="47" borderId="11" xfId="65" applyFont="1" applyFill="1" applyBorder="1" applyAlignment="1">
      <alignment horizontal="center" vertical="center" textRotation="90" wrapText="1"/>
      <protection/>
    </xf>
    <xf numFmtId="0" fontId="5" fillId="0" borderId="12" xfId="65" applyFont="1" applyBorder="1" applyAlignment="1">
      <alignment horizontal="left" vertical="center" wrapText="1"/>
      <protection/>
    </xf>
    <xf numFmtId="0" fontId="104" fillId="0" borderId="0" xfId="0" applyFont="1" applyAlignment="1">
      <alignment/>
    </xf>
    <xf numFmtId="0" fontId="104" fillId="0" borderId="0" xfId="0" applyFont="1" applyBorder="1" applyAlignment="1">
      <alignment/>
    </xf>
    <xf numFmtId="0" fontId="105" fillId="0" borderId="0" xfId="0" applyFont="1" applyBorder="1" applyAlignment="1">
      <alignment horizontal="center" vertical="center" wrapText="1"/>
    </xf>
    <xf numFmtId="0" fontId="101" fillId="0" borderId="0" xfId="0" applyFont="1" applyBorder="1" applyAlignment="1">
      <alignment vertical="center" wrapText="1"/>
    </xf>
    <xf numFmtId="0" fontId="98" fillId="0" borderId="11" xfId="0" applyFont="1" applyBorder="1" applyAlignment="1">
      <alignment horizontal="center" vertical="center" textRotation="90"/>
    </xf>
    <xf numFmtId="0" fontId="98" fillId="0" borderId="11" xfId="0" applyFont="1" applyBorder="1" applyAlignment="1">
      <alignment horizontal="center" vertical="center" textRotation="90" wrapText="1"/>
    </xf>
    <xf numFmtId="0" fontId="104" fillId="0" borderId="12" xfId="0" applyFont="1" applyBorder="1" applyAlignment="1">
      <alignment horizontal="center"/>
    </xf>
    <xf numFmtId="0" fontId="104" fillId="0" borderId="16" xfId="0" applyFont="1" applyBorder="1" applyAlignment="1">
      <alignment vertical="center"/>
    </xf>
    <xf numFmtId="0" fontId="104" fillId="0" borderId="12" xfId="0" applyFont="1" applyBorder="1" applyAlignment="1">
      <alignment horizontal="center" vertical="center"/>
    </xf>
    <xf numFmtId="0" fontId="104" fillId="0" borderId="11" xfId="0" applyFont="1" applyBorder="1" applyAlignment="1">
      <alignment horizontal="center" vertical="center"/>
    </xf>
    <xf numFmtId="0" fontId="104" fillId="0" borderId="11" xfId="0" applyFont="1" applyBorder="1" applyAlignment="1">
      <alignment horizontal="center" vertical="center" wrapText="1"/>
    </xf>
    <xf numFmtId="0" fontId="104" fillId="0" borderId="0" xfId="0" applyFont="1" applyAlignment="1">
      <alignment horizontal="left"/>
    </xf>
    <xf numFmtId="0" fontId="105" fillId="0" borderId="0" xfId="0" applyFont="1" applyBorder="1" applyAlignment="1">
      <alignment vertical="center" wrapText="1"/>
    </xf>
    <xf numFmtId="0" fontId="104" fillId="0" borderId="0" xfId="0" applyFont="1" applyAlignment="1">
      <alignment/>
    </xf>
    <xf numFmtId="0" fontId="106" fillId="0" borderId="0" xfId="0" applyFont="1" applyAlignment="1">
      <alignment/>
    </xf>
    <xf numFmtId="0" fontId="98" fillId="0" borderId="11" xfId="0" applyFont="1" applyBorder="1" applyAlignment="1">
      <alignment horizontal="center" textRotation="90"/>
    </xf>
    <xf numFmtId="0" fontId="104" fillId="0" borderId="11" xfId="0" applyFont="1" applyBorder="1" applyAlignment="1">
      <alignment/>
    </xf>
    <xf numFmtId="0" fontId="0" fillId="0" borderId="0" xfId="65" applyFont="1" applyBorder="1" applyAlignment="1">
      <alignment vertical="center" wrapText="1"/>
      <protection/>
    </xf>
    <xf numFmtId="0" fontId="104" fillId="0" borderId="0" xfId="0" applyFont="1" applyAlignment="1">
      <alignment wrapText="1"/>
    </xf>
    <xf numFmtId="0" fontId="98" fillId="0" borderId="11" xfId="0" applyFont="1" applyFill="1" applyBorder="1" applyAlignment="1">
      <alignment horizontal="center" vertical="center" wrapText="1"/>
    </xf>
    <xf numFmtId="0" fontId="0" fillId="0" borderId="0" xfId="65" applyFont="1" applyBorder="1" applyAlignment="1">
      <alignment horizontal="right" vertical="center" wrapText="1"/>
      <protection/>
    </xf>
    <xf numFmtId="0" fontId="6" fillId="0" borderId="0" xfId="65" applyFont="1" applyBorder="1" applyAlignment="1">
      <alignment wrapText="1"/>
      <protection/>
    </xf>
    <xf numFmtId="0" fontId="16" fillId="0" borderId="0" xfId="65" applyFont="1" applyBorder="1" applyAlignment="1">
      <alignment horizontal="center"/>
      <protection/>
    </xf>
    <xf numFmtId="0" fontId="16" fillId="0" borderId="0" xfId="65" applyFont="1" applyBorder="1" applyAlignment="1">
      <alignment horizontal="center" vertical="center" wrapText="1"/>
      <protection/>
    </xf>
    <xf numFmtId="0" fontId="16" fillId="0" borderId="0" xfId="65" applyFont="1" applyBorder="1" applyAlignment="1">
      <alignment vertical="top" wrapText="1"/>
      <protection/>
    </xf>
    <xf numFmtId="0" fontId="16" fillId="0" borderId="0" xfId="65" applyFont="1" applyBorder="1" applyAlignment="1">
      <alignment/>
      <protection/>
    </xf>
    <xf numFmtId="0" fontId="5" fillId="0" borderId="0" xfId="65" applyFont="1" applyAlignment="1">
      <alignment/>
      <protection/>
    </xf>
    <xf numFmtId="0" fontId="0" fillId="0" borderId="11" xfId="67" applyFont="1" applyBorder="1" applyAlignment="1">
      <alignment horizontal="center" vertical="center" textRotation="90" wrapText="1"/>
      <protection/>
    </xf>
    <xf numFmtId="0" fontId="5" fillId="0" borderId="17"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0" fillId="0" borderId="11" xfId="65" applyFont="1" applyBorder="1" applyAlignment="1">
      <alignment horizontal="center" wrapText="1"/>
      <protection/>
    </xf>
    <xf numFmtId="0" fontId="0" fillId="0" borderId="0" xfId="67" applyFont="1" applyAlignment="1">
      <alignment horizontal="center"/>
      <protection/>
    </xf>
    <xf numFmtId="0" fontId="0" fillId="0" borderId="11" xfId="67" applyFont="1" applyBorder="1" applyAlignment="1">
      <alignment horizontal="center" wrapText="1"/>
      <protection/>
    </xf>
    <xf numFmtId="0" fontId="0" fillId="0" borderId="11" xfId="67" applyFont="1" applyBorder="1" applyAlignment="1">
      <alignment horizontal="center"/>
      <protection/>
    </xf>
    <xf numFmtId="0" fontId="0" fillId="0" borderId="0" xfId="67" applyFill="1">
      <alignment/>
      <protection/>
    </xf>
    <xf numFmtId="0" fontId="1" fillId="0" borderId="0" xfId="67" applyFont="1" applyFill="1">
      <alignment/>
      <protection/>
    </xf>
    <xf numFmtId="0" fontId="24" fillId="0" borderId="0" xfId="67" applyFont="1" applyBorder="1">
      <alignment/>
      <protection/>
    </xf>
    <xf numFmtId="0" fontId="24" fillId="0" borderId="0" xfId="67" applyFont="1">
      <alignment/>
      <protection/>
    </xf>
    <xf numFmtId="0" fontId="24" fillId="0" borderId="19" xfId="67" applyFont="1" applyBorder="1">
      <alignment/>
      <protection/>
    </xf>
    <xf numFmtId="0" fontId="24" fillId="0" borderId="0" xfId="67" applyFont="1" applyAlignment="1">
      <alignment horizontal="center"/>
      <protection/>
    </xf>
    <xf numFmtId="0" fontId="0" fillId="0" borderId="0" xfId="67" applyFont="1">
      <alignment/>
      <protection/>
    </xf>
    <xf numFmtId="0" fontId="0" fillId="0" borderId="0" xfId="67" applyAlignment="1">
      <alignment vertical="center" wrapText="1"/>
      <protection/>
    </xf>
    <xf numFmtId="0" fontId="0" fillId="0" borderId="11" xfId="67" applyFont="1" applyFill="1" applyBorder="1" applyAlignment="1">
      <alignment horizontal="center" vertical="center" textRotation="90" wrapText="1"/>
      <protection/>
    </xf>
    <xf numFmtId="0" fontId="27" fillId="0" borderId="11" xfId="67" applyFont="1" applyBorder="1" applyAlignment="1">
      <alignment horizontal="center" wrapText="1"/>
      <protection/>
    </xf>
    <xf numFmtId="0" fontId="27" fillId="0" borderId="12" xfId="67" applyFont="1" applyBorder="1" applyAlignment="1">
      <alignment horizontal="center" wrapText="1"/>
      <protection/>
    </xf>
    <xf numFmtId="0" fontId="27" fillId="0" borderId="11" xfId="67" applyFont="1" applyBorder="1" applyAlignment="1">
      <alignment horizontal="center"/>
      <protection/>
    </xf>
    <xf numFmtId="0" fontId="26" fillId="0" borderId="0" xfId="67" applyFont="1">
      <alignment/>
      <protection/>
    </xf>
    <xf numFmtId="0" fontId="1" fillId="0" borderId="11" xfId="67" applyFont="1" applyBorder="1" applyAlignment="1">
      <alignment horizontal="right"/>
      <protection/>
    </xf>
    <xf numFmtId="0" fontId="0" fillId="0" borderId="19" xfId="67" applyBorder="1">
      <alignment/>
      <protection/>
    </xf>
    <xf numFmtId="0" fontId="24" fillId="0" borderId="0" xfId="67" applyFont="1" applyAlignment="1">
      <alignment/>
      <protection/>
    </xf>
    <xf numFmtId="0" fontId="24" fillId="0" borderId="0" xfId="67" applyFont="1" applyAlignment="1">
      <alignment horizontal="right"/>
      <protection/>
    </xf>
    <xf numFmtId="0" fontId="24" fillId="0" borderId="0" xfId="67" applyFont="1" applyAlignment="1">
      <alignment horizontal="center" vertical="center"/>
      <protection/>
    </xf>
    <xf numFmtId="0" fontId="24" fillId="0" borderId="11" xfId="67" applyFont="1" applyBorder="1" applyAlignment="1">
      <alignment horizontal="center" vertical="center" wrapText="1"/>
      <protection/>
    </xf>
    <xf numFmtId="0" fontId="24" fillId="0" borderId="0" xfId="67" applyFont="1" applyAlignment="1">
      <alignment horizontal="center" vertical="center" wrapText="1"/>
      <protection/>
    </xf>
    <xf numFmtId="0" fontId="26" fillId="0" borderId="11" xfId="67" applyFont="1" applyBorder="1" applyAlignment="1">
      <alignment horizontal="center" vertical="center"/>
      <protection/>
    </xf>
    <xf numFmtId="0" fontId="26" fillId="0" borderId="11" xfId="67" applyNumberFormat="1" applyFont="1" applyBorder="1" applyAlignment="1">
      <alignment horizontal="center" vertical="center" wrapText="1"/>
      <protection/>
    </xf>
    <xf numFmtId="49" fontId="26" fillId="0" borderId="11" xfId="67" applyNumberFormat="1" applyFont="1" applyBorder="1" applyAlignment="1">
      <alignment horizontal="center" vertical="center" wrapText="1"/>
      <protection/>
    </xf>
    <xf numFmtId="0" fontId="24" fillId="0" borderId="11" xfId="67" applyFont="1" applyBorder="1" applyAlignment="1">
      <alignment horizontal="center" vertical="center"/>
      <protection/>
    </xf>
    <xf numFmtId="0" fontId="23" fillId="0" borderId="11" xfId="67" applyFont="1" applyBorder="1" applyAlignment="1">
      <alignment horizontal="center" vertical="center" wrapText="1"/>
      <protection/>
    </xf>
    <xf numFmtId="49" fontId="24" fillId="0" borderId="11" xfId="67" applyNumberFormat="1" applyFont="1" applyBorder="1" applyAlignment="1">
      <alignment horizontal="center" vertical="center" wrapText="1"/>
      <protection/>
    </xf>
    <xf numFmtId="0" fontId="24" fillId="0" borderId="11" xfId="67" applyNumberFormat="1" applyFont="1" applyBorder="1" applyAlignment="1">
      <alignment horizontal="center" vertical="center"/>
      <protection/>
    </xf>
    <xf numFmtId="49" fontId="24" fillId="0" borderId="11" xfId="67" applyNumberFormat="1" applyFont="1" applyBorder="1" applyAlignment="1">
      <alignment horizontal="center" vertical="center"/>
      <protection/>
    </xf>
    <xf numFmtId="0" fontId="24" fillId="0" borderId="0" xfId="67" applyFont="1" applyBorder="1" applyAlignment="1">
      <alignment horizontal="center" vertical="center" wrapText="1"/>
      <protection/>
    </xf>
    <xf numFmtId="0" fontId="24" fillId="0" borderId="17" xfId="67" applyFont="1" applyBorder="1" applyAlignment="1">
      <alignment horizontal="center" vertical="center"/>
      <protection/>
    </xf>
    <xf numFmtId="0" fontId="24" fillId="0" borderId="11" xfId="67" applyFont="1" applyBorder="1" applyAlignment="1">
      <alignment horizontal="center"/>
      <protection/>
    </xf>
    <xf numFmtId="0" fontId="24" fillId="0" borderId="0" xfId="67" applyFont="1" applyBorder="1" applyAlignment="1">
      <alignment/>
      <protection/>
    </xf>
    <xf numFmtId="0" fontId="24" fillId="0" borderId="0" xfId="67" applyFont="1" applyBorder="1" applyAlignment="1">
      <alignment horizontal="center"/>
      <protection/>
    </xf>
    <xf numFmtId="0" fontId="24" fillId="0" borderId="0" xfId="67" applyFont="1" applyBorder="1" applyAlignment="1">
      <alignment wrapText="1"/>
      <protection/>
    </xf>
    <xf numFmtId="0" fontId="23" fillId="0" borderId="0" xfId="67" applyFont="1" applyAlignment="1">
      <alignment/>
      <protection/>
    </xf>
    <xf numFmtId="0" fontId="24" fillId="0" borderId="0" xfId="67" applyFont="1" applyBorder="1" applyAlignment="1">
      <alignment horizontal="center" vertical="center"/>
      <protection/>
    </xf>
    <xf numFmtId="0" fontId="0" fillId="0" borderId="0" xfId="67" applyFont="1" applyBorder="1">
      <alignment/>
      <protection/>
    </xf>
    <xf numFmtId="0" fontId="0" fillId="0" borderId="0" xfId="67" applyBorder="1">
      <alignment/>
      <protection/>
    </xf>
    <xf numFmtId="0" fontId="1" fillId="0" borderId="0" xfId="67" applyFont="1" applyBorder="1" applyAlignment="1">
      <alignment wrapText="1"/>
      <protection/>
    </xf>
    <xf numFmtId="0" fontId="1" fillId="48" borderId="19" xfId="67" applyFont="1" applyFill="1" applyBorder="1" applyAlignment="1">
      <alignment horizontal="left" wrapText="1"/>
      <protection/>
    </xf>
    <xf numFmtId="0" fontId="1" fillId="48" borderId="20" xfId="67" applyFont="1" applyFill="1" applyBorder="1" applyAlignment="1">
      <alignment horizontal="left" wrapText="1"/>
      <protection/>
    </xf>
    <xf numFmtId="0" fontId="0" fillId="0" borderId="0" xfId="67" applyBorder="1" applyAlignment="1">
      <alignment vertical="center" wrapText="1"/>
      <protection/>
    </xf>
    <xf numFmtId="0" fontId="0" fillId="0" borderId="0" xfId="67" applyFont="1" applyBorder="1" applyAlignment="1">
      <alignment vertical="center" wrapText="1"/>
      <protection/>
    </xf>
    <xf numFmtId="0" fontId="0" fillId="48" borderId="14" xfId="67" applyFont="1" applyFill="1" applyBorder="1" applyAlignment="1">
      <alignment horizontal="center" vertical="center" wrapText="1"/>
      <protection/>
    </xf>
    <xf numFmtId="0" fontId="26" fillId="48" borderId="11" xfId="67" applyFont="1" applyFill="1" applyBorder="1" applyAlignment="1">
      <alignment horizontal="center" wrapText="1"/>
      <protection/>
    </xf>
    <xf numFmtId="0" fontId="26" fillId="48" borderId="12" xfId="67" applyFont="1" applyFill="1" applyBorder="1" applyAlignment="1">
      <alignment horizontal="center" wrapText="1"/>
      <protection/>
    </xf>
    <xf numFmtId="0" fontId="26" fillId="0" borderId="0" xfId="67" applyFont="1" applyBorder="1" applyAlignment="1">
      <alignment horizontal="center" wrapText="1"/>
      <protection/>
    </xf>
    <xf numFmtId="0" fontId="26" fillId="0" borderId="0" xfId="67" applyFont="1" applyBorder="1" applyAlignment="1">
      <alignment horizontal="center"/>
      <protection/>
    </xf>
    <xf numFmtId="0" fontId="0" fillId="48" borderId="11" xfId="67" applyFont="1" applyFill="1" applyBorder="1" applyAlignment="1">
      <alignment horizontal="left" vertical="center" wrapText="1"/>
      <protection/>
    </xf>
    <xf numFmtId="0" fontId="0" fillId="48" borderId="11" xfId="67" applyFill="1" applyBorder="1">
      <alignment/>
      <protection/>
    </xf>
    <xf numFmtId="0" fontId="1" fillId="48" borderId="11" xfId="67" applyFont="1" applyFill="1" applyBorder="1" applyAlignment="1">
      <alignment horizontal="right"/>
      <protection/>
    </xf>
    <xf numFmtId="0" fontId="0" fillId="48" borderId="11" xfId="67" applyFont="1" applyFill="1" applyBorder="1" applyAlignment="1">
      <alignment wrapText="1"/>
      <protection/>
    </xf>
    <xf numFmtId="0" fontId="0" fillId="48" borderId="0" xfId="67" applyFill="1" applyBorder="1">
      <alignment/>
      <protection/>
    </xf>
    <xf numFmtId="0" fontId="0" fillId="48" borderId="0" xfId="67" applyFont="1" applyFill="1" applyBorder="1" applyAlignment="1">
      <alignment wrapText="1"/>
      <protection/>
    </xf>
    <xf numFmtId="0" fontId="0" fillId="48" borderId="0" xfId="67" applyFont="1" applyFill="1" applyBorder="1">
      <alignment/>
      <protection/>
    </xf>
    <xf numFmtId="0" fontId="0" fillId="0" borderId="0" xfId="67" applyFont="1" applyBorder="1" applyAlignment="1">
      <alignment horizontal="center"/>
      <protection/>
    </xf>
    <xf numFmtId="0" fontId="0" fillId="0" borderId="0" xfId="67" applyBorder="1" applyAlignment="1">
      <alignment horizontal="center"/>
      <protection/>
    </xf>
    <xf numFmtId="0" fontId="28" fillId="0" borderId="0" xfId="67" applyFont="1" applyBorder="1" applyAlignment="1">
      <alignment horizontal="left"/>
      <protection/>
    </xf>
    <xf numFmtId="0" fontId="26" fillId="0" borderId="11" xfId="67" applyFont="1" applyBorder="1" applyAlignment="1">
      <alignment horizontal="center" wrapText="1"/>
      <protection/>
    </xf>
    <xf numFmtId="0" fontId="0" fillId="0" borderId="11" xfId="67" applyFont="1" applyBorder="1" applyAlignment="1">
      <alignment wrapText="1"/>
      <protection/>
    </xf>
    <xf numFmtId="0" fontId="0" fillId="0" borderId="0" xfId="67" applyFont="1" applyBorder="1" applyAlignment="1">
      <alignment wrapText="1"/>
      <protection/>
    </xf>
    <xf numFmtId="0" fontId="1" fillId="0" borderId="0" xfId="67" applyFont="1" applyBorder="1">
      <alignment/>
      <protection/>
    </xf>
    <xf numFmtId="0" fontId="0" fillId="0" borderId="11" xfId="67" applyFont="1" applyBorder="1" applyAlignment="1">
      <alignment horizontal="center" vertical="center"/>
      <protection/>
    </xf>
    <xf numFmtId="0" fontId="78" fillId="0" borderId="0" xfId="67" applyFont="1" applyFill="1" applyBorder="1" applyAlignment="1">
      <alignment wrapText="1"/>
      <protection/>
    </xf>
    <xf numFmtId="0" fontId="78" fillId="0" borderId="19" xfId="67" applyFont="1" applyBorder="1">
      <alignment/>
      <protection/>
    </xf>
    <xf numFmtId="0" fontId="78" fillId="0" borderId="0" xfId="67" applyFont="1">
      <alignment/>
      <protection/>
    </xf>
    <xf numFmtId="0" fontId="78" fillId="0" borderId="0" xfId="67" applyFont="1" applyAlignment="1">
      <alignment vertical="top"/>
      <protection/>
    </xf>
    <xf numFmtId="0" fontId="14" fillId="0" borderId="11" xfId="65" applyFont="1" applyBorder="1" applyAlignment="1">
      <alignment horizontal="center" vertical="center"/>
      <protection/>
    </xf>
    <xf numFmtId="0" fontId="15" fillId="0" borderId="11" xfId="65" applyFont="1" applyFill="1" applyBorder="1" applyAlignment="1">
      <alignment horizontal="center" vertical="center" wrapText="1"/>
      <protection/>
    </xf>
    <xf numFmtId="0" fontId="104" fillId="0" borderId="11" xfId="65" applyFont="1" applyFill="1" applyBorder="1" applyAlignment="1">
      <alignment horizontal="center" vertical="center"/>
      <protection/>
    </xf>
    <xf numFmtId="0" fontId="104" fillId="0" borderId="11" xfId="65" applyFont="1" applyFill="1" applyBorder="1" applyAlignment="1">
      <alignment horizontal="center"/>
      <protection/>
    </xf>
    <xf numFmtId="0" fontId="17" fillId="0" borderId="0" xfId="65" applyFont="1" applyBorder="1" applyAlignment="1">
      <alignment horizontal="center" vertical="center" wrapText="1"/>
      <protection/>
    </xf>
    <xf numFmtId="0" fontId="91" fillId="0" borderId="0" xfId="65" applyFont="1" applyFill="1" applyBorder="1" applyAlignment="1">
      <alignment horizontal="center" vertical="center"/>
      <protection/>
    </xf>
    <xf numFmtId="0" fontId="16" fillId="0" borderId="0" xfId="65" applyFont="1" applyFill="1" applyBorder="1" applyAlignment="1">
      <alignment horizontal="center" vertical="center" wrapText="1"/>
      <protection/>
    </xf>
    <xf numFmtId="0" fontId="91" fillId="0" borderId="0" xfId="65" applyFill="1" applyBorder="1" applyAlignment="1">
      <alignment horizontal="center" vertical="center"/>
      <protection/>
    </xf>
    <xf numFmtId="0" fontId="91" fillId="0" borderId="0" xfId="65" applyFill="1" applyBorder="1" applyAlignment="1">
      <alignment vertical="center"/>
      <protection/>
    </xf>
    <xf numFmtId="0" fontId="47" fillId="0" borderId="18" xfId="67" applyFont="1" applyFill="1" applyBorder="1" applyAlignment="1">
      <alignment horizontal="center" vertical="center" wrapText="1"/>
      <protection/>
    </xf>
    <xf numFmtId="0" fontId="26" fillId="0" borderId="11" xfId="67" applyFont="1" applyFill="1" applyBorder="1" applyAlignment="1">
      <alignment horizontal="center" vertical="center" wrapText="1"/>
      <protection/>
    </xf>
    <xf numFmtId="0" fontId="26" fillId="0" borderId="12" xfId="67" applyFont="1" applyFill="1" applyBorder="1" applyAlignment="1">
      <alignment horizontal="center" vertical="center" wrapText="1"/>
      <protection/>
    </xf>
    <xf numFmtId="0" fontId="26" fillId="0" borderId="11" xfId="67" applyFont="1" applyFill="1" applyBorder="1" applyAlignment="1">
      <alignment horizontal="center" vertical="center" textRotation="90" wrapText="1"/>
      <protection/>
    </xf>
    <xf numFmtId="0" fontId="45" fillId="0" borderId="11" xfId="67" applyFont="1" applyBorder="1" applyAlignment="1">
      <alignment horizontal="center" vertical="center"/>
      <protection/>
    </xf>
    <xf numFmtId="0" fontId="48" fillId="0" borderId="11" xfId="67" applyFont="1" applyBorder="1" applyAlignment="1">
      <alignment horizontal="center"/>
      <protection/>
    </xf>
    <xf numFmtId="0" fontId="48" fillId="0" borderId="11" xfId="67" applyFont="1" applyFill="1" applyBorder="1" applyAlignment="1">
      <alignment horizontal="center"/>
      <protection/>
    </xf>
    <xf numFmtId="0" fontId="45" fillId="0" borderId="11" xfId="67" applyFont="1" applyBorder="1" applyAlignment="1">
      <alignment horizontal="left" wrapText="1"/>
      <protection/>
    </xf>
    <xf numFmtId="0" fontId="45" fillId="0" borderId="11" xfId="67" applyFont="1" applyFill="1" applyBorder="1" applyAlignment="1">
      <alignment horizontal="center"/>
      <protection/>
    </xf>
    <xf numFmtId="0" fontId="45" fillId="0" borderId="11" xfId="67" applyFont="1" applyFill="1" applyBorder="1" applyAlignment="1">
      <alignment horizontal="center" vertical="center"/>
      <protection/>
    </xf>
    <xf numFmtId="0" fontId="45" fillId="0" borderId="11" xfId="67" applyFont="1" applyBorder="1" applyAlignment="1">
      <alignment horizontal="left" vertical="center" wrapText="1"/>
      <protection/>
    </xf>
    <xf numFmtId="0" fontId="49" fillId="0" borderId="11" xfId="67" applyFont="1" applyBorder="1" applyAlignment="1">
      <alignment horizontal="right" vertical="center"/>
      <protection/>
    </xf>
    <xf numFmtId="0" fontId="49" fillId="0" borderId="11" xfId="67" applyFont="1" applyBorder="1" applyAlignment="1">
      <alignment horizontal="center" vertical="center"/>
      <protection/>
    </xf>
    <xf numFmtId="0" fontId="49" fillId="0" borderId="11" xfId="67" applyFont="1" applyFill="1" applyBorder="1" applyAlignment="1">
      <alignment horizontal="center" vertical="center"/>
      <protection/>
    </xf>
    <xf numFmtId="0" fontId="0" fillId="0" borderId="0" xfId="67" applyFont="1" applyFill="1" applyAlignment="1">
      <alignment/>
      <protection/>
    </xf>
    <xf numFmtId="0" fontId="0" fillId="0" borderId="17"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0" fillId="0" borderId="17" xfId="67" applyFont="1" applyFill="1" applyBorder="1" applyAlignment="1">
      <alignment horizontal="center" vertical="center" textRotation="90" wrapText="1"/>
      <protection/>
    </xf>
    <xf numFmtId="0" fontId="0" fillId="0" borderId="12" xfId="67" applyFont="1" applyFill="1" applyBorder="1" applyAlignment="1">
      <alignment horizontal="center" vertical="center" textRotation="90" wrapText="1"/>
      <protection/>
    </xf>
    <xf numFmtId="0" fontId="0" fillId="0" borderId="11" xfId="67" applyFont="1" applyBorder="1" applyAlignment="1">
      <alignment horizontal="left"/>
      <protection/>
    </xf>
    <xf numFmtId="0" fontId="0" fillId="0" borderId="11" xfId="67" applyFont="1" applyFill="1" applyBorder="1" applyAlignment="1">
      <alignment horizontal="left"/>
      <protection/>
    </xf>
    <xf numFmtId="0" fontId="0" fillId="0" borderId="11" xfId="67" applyFont="1" applyFill="1" applyBorder="1" applyAlignment="1">
      <alignment horizontal="center"/>
      <protection/>
    </xf>
    <xf numFmtId="0" fontId="1" fillId="0" borderId="11" xfId="67" applyFont="1" applyBorder="1" applyAlignment="1">
      <alignment horizontal="right" vertical="center"/>
      <protection/>
    </xf>
    <xf numFmtId="0" fontId="1" fillId="0" borderId="11" xfId="67" applyFont="1" applyFill="1" applyBorder="1" applyAlignment="1">
      <alignment horizontal="center"/>
      <protection/>
    </xf>
    <xf numFmtId="0" fontId="0" fillId="0" borderId="11" xfId="67" applyFont="1" applyBorder="1" applyAlignment="1">
      <alignment horizontal="left" wrapText="1"/>
      <protection/>
    </xf>
    <xf numFmtId="0" fontId="2" fillId="0" borderId="11" xfId="81" applyFont="1" applyBorder="1" applyAlignment="1">
      <alignment vertical="center" textRotation="90" wrapText="1"/>
      <protection/>
    </xf>
    <xf numFmtId="0" fontId="0" fillId="0" borderId="0" xfId="0" applyFill="1" applyAlignment="1">
      <alignment/>
    </xf>
    <xf numFmtId="0" fontId="0" fillId="0" borderId="0" xfId="0" applyFont="1" applyFill="1" applyAlignment="1">
      <alignment/>
    </xf>
    <xf numFmtId="0" fontId="24"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4" fillId="0" borderId="12" xfId="0" applyFont="1" applyFill="1" applyBorder="1" applyAlignment="1">
      <alignment horizontal="center"/>
    </xf>
    <xf numFmtId="0" fontId="24" fillId="0" borderId="16" xfId="0" applyFont="1" applyFill="1" applyBorder="1" applyAlignment="1">
      <alignment vertical="center"/>
    </xf>
    <xf numFmtId="0" fontId="0" fillId="0" borderId="11" xfId="0" applyFont="1" applyFill="1" applyBorder="1" applyAlignment="1">
      <alignment/>
    </xf>
    <xf numFmtId="0" fontId="98" fillId="0" borderId="0" xfId="0" applyFont="1" applyFill="1" applyAlignment="1">
      <alignment horizontal="center" vertical="center" wrapText="1"/>
    </xf>
    <xf numFmtId="0" fontId="98" fillId="0" borderId="0" xfId="0" applyFont="1" applyFill="1" applyAlignment="1">
      <alignment wrapText="1"/>
    </xf>
    <xf numFmtId="0" fontId="98" fillId="0" borderId="11" xfId="0" applyFont="1" applyFill="1" applyBorder="1" applyAlignment="1">
      <alignment wrapText="1"/>
    </xf>
    <xf numFmtId="0" fontId="0" fillId="0" borderId="11" xfId="0" applyBorder="1" applyAlignment="1">
      <alignment horizontal="center" wrapText="1"/>
    </xf>
    <xf numFmtId="0" fontId="1" fillId="0" borderId="11" xfId="0" applyFont="1" applyBorder="1" applyAlignment="1">
      <alignment wrapText="1"/>
    </xf>
    <xf numFmtId="0" fontId="0" fillId="0" borderId="11" xfId="0" applyBorder="1" applyAlignment="1">
      <alignment horizontal="center"/>
    </xf>
    <xf numFmtId="0" fontId="1" fillId="0" borderId="11" xfId="0" applyFont="1" applyBorder="1" applyAlignment="1">
      <alignment/>
    </xf>
    <xf numFmtId="0" fontId="13" fillId="0" borderId="11" xfId="65" applyFont="1" applyFill="1" applyBorder="1" applyAlignment="1">
      <alignment horizontal="center" vertical="center" wrapText="1"/>
      <protection/>
    </xf>
    <xf numFmtId="0" fontId="0" fillId="0" borderId="11" xfId="67" applyBorder="1" applyAlignment="1">
      <alignment horizontal="center" vertical="center"/>
      <protection/>
    </xf>
    <xf numFmtId="0" fontId="1" fillId="0" borderId="18" xfId="67" applyFont="1" applyBorder="1" applyAlignment="1">
      <alignment horizontal="center" vertical="center" wrapText="1"/>
      <protection/>
    </xf>
    <xf numFmtId="0" fontId="42" fillId="0" borderId="11" xfId="67" applyFont="1" applyFill="1" applyBorder="1" applyAlignment="1">
      <alignment horizontal="center" vertical="center" wrapText="1"/>
      <protection/>
    </xf>
    <xf numFmtId="0" fontId="42" fillId="0" borderId="14" xfId="67" applyFont="1" applyFill="1" applyBorder="1" applyAlignment="1">
      <alignment vertical="center" wrapText="1"/>
      <protection/>
    </xf>
    <xf numFmtId="0" fontId="98" fillId="0" borderId="11" xfId="0" applyFont="1" applyBorder="1" applyAlignment="1">
      <alignment horizontal="center" vertical="center" wrapText="1"/>
    </xf>
    <xf numFmtId="0" fontId="98" fillId="0" borderId="11"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12" xfId="0" applyFont="1" applyBorder="1" applyAlignment="1">
      <alignment vertical="center" wrapText="1"/>
    </xf>
    <xf numFmtId="0" fontId="102" fillId="0" borderId="0" xfId="0" applyFont="1" applyBorder="1" applyAlignment="1">
      <alignment vertical="top"/>
    </xf>
    <xf numFmtId="0" fontId="104" fillId="0" borderId="13" xfId="0" applyFont="1" applyBorder="1" applyAlignment="1">
      <alignment/>
    </xf>
    <xf numFmtId="0" fontId="0" fillId="0" borderId="0" xfId="0" applyBorder="1" applyAlignment="1">
      <alignment/>
    </xf>
    <xf numFmtId="0" fontId="98" fillId="0" borderId="20"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xf>
    <xf numFmtId="0" fontId="2" fillId="0" borderId="11" xfId="81" applyFont="1" applyBorder="1" applyAlignment="1">
      <alignment horizontal="center" vertical="center" wrapText="1"/>
      <protection/>
    </xf>
    <xf numFmtId="0" fontId="98" fillId="0" borderId="11" xfId="0" applyFont="1" applyFill="1" applyBorder="1" applyAlignment="1">
      <alignment horizontal="center" vertical="center" wrapText="1"/>
    </xf>
    <xf numFmtId="0" fontId="1" fillId="0" borderId="0" xfId="0" applyFont="1" applyFill="1" applyAlignment="1">
      <alignment/>
    </xf>
    <xf numFmtId="0" fontId="0" fillId="0" borderId="0" xfId="0" applyFont="1" applyFill="1" applyAlignment="1">
      <alignment horizontal="center" vertical="center" wrapText="1"/>
    </xf>
    <xf numFmtId="0" fontId="104" fillId="0" borderId="11" xfId="0" applyFont="1" applyFill="1" applyBorder="1" applyAlignment="1">
      <alignment/>
    </xf>
    <xf numFmtId="0" fontId="98" fillId="0" borderId="11" xfId="0" applyFont="1" applyFill="1" applyBorder="1" applyAlignment="1">
      <alignment vertical="center" wrapText="1"/>
    </xf>
    <xf numFmtId="0" fontId="0" fillId="0" borderId="11" xfId="0" applyFill="1" applyBorder="1" applyAlignment="1">
      <alignment/>
    </xf>
    <xf numFmtId="0" fontId="14" fillId="0" borderId="11" xfId="67" applyFont="1" applyBorder="1" applyAlignment="1">
      <alignment horizontal="left" vertical="center" wrapText="1"/>
      <protection/>
    </xf>
    <xf numFmtId="0" fontId="0" fillId="0" borderId="11" xfId="67" applyFont="1" applyBorder="1" applyAlignment="1">
      <alignment horizontal="justify" vertical="top" wrapText="1"/>
      <protection/>
    </xf>
    <xf numFmtId="0" fontId="14" fillId="0" borderId="11" xfId="67" applyFont="1" applyBorder="1" applyAlignment="1">
      <alignment horizontal="justify" vertical="top" wrapText="1"/>
      <protection/>
    </xf>
    <xf numFmtId="0" fontId="28" fillId="0" borderId="11" xfId="67" applyFont="1" applyBorder="1" applyAlignment="1">
      <alignment horizontal="justify" vertical="top" wrapText="1"/>
      <protection/>
    </xf>
    <xf numFmtId="0" fontId="5" fillId="0" borderId="14" xfId="65" applyFont="1" applyBorder="1" applyAlignment="1">
      <alignment horizontal="center" vertical="center" wrapText="1"/>
      <protection/>
    </xf>
    <xf numFmtId="0" fontId="98" fillId="0" borderId="11" xfId="65" applyFont="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0" fillId="48" borderId="17" xfId="67" applyFont="1" applyFill="1" applyBorder="1" applyAlignment="1">
      <alignment horizontal="center" vertical="center" wrapText="1"/>
      <protection/>
    </xf>
    <xf numFmtId="0" fontId="0" fillId="0" borderId="14" xfId="65" applyFont="1" applyBorder="1" applyAlignment="1">
      <alignment horizontal="center" vertical="center" wrapText="1"/>
      <protection/>
    </xf>
    <xf numFmtId="0" fontId="25" fillId="49" borderId="11" xfId="65" applyFont="1" applyFill="1" applyBorder="1" applyAlignment="1">
      <alignment horizontal="center" vertical="center" wrapText="1"/>
      <protection/>
    </xf>
    <xf numFmtId="0" fontId="8" fillId="49" borderId="11" xfId="65" applyFont="1" applyFill="1" applyBorder="1" applyAlignment="1">
      <alignment horizontal="center" vertical="top" wrapText="1"/>
      <protection/>
    </xf>
    <xf numFmtId="0" fontId="107" fillId="0" borderId="0" xfId="65" applyFont="1" applyFill="1">
      <alignment/>
      <protection/>
    </xf>
    <xf numFmtId="0" fontId="14" fillId="47" borderId="11" xfId="65" applyFont="1" applyFill="1" applyBorder="1" applyAlignment="1">
      <alignment horizontal="center" vertical="center" wrapText="1"/>
      <protection/>
    </xf>
    <xf numFmtId="0" fontId="101" fillId="0" borderId="0" xfId="78" applyFont="1">
      <alignment/>
      <protection/>
    </xf>
    <xf numFmtId="17" fontId="101" fillId="0" borderId="0" xfId="78" applyNumberFormat="1" applyFont="1">
      <alignment/>
      <protection/>
    </xf>
    <xf numFmtId="0" fontId="101" fillId="0" borderId="11" xfId="78" applyFont="1" applyBorder="1" applyAlignment="1">
      <alignment horizontal="center" vertical="center" wrapText="1"/>
      <protection/>
    </xf>
    <xf numFmtId="0" fontId="101" fillId="0" borderId="0" xfId="78" applyFont="1" applyAlignment="1">
      <alignment vertical="center"/>
      <protection/>
    </xf>
    <xf numFmtId="0" fontId="108" fillId="0" borderId="0" xfId="78" applyFont="1" applyAlignment="1">
      <alignment horizontal="justify" vertical="center"/>
      <protection/>
    </xf>
    <xf numFmtId="0" fontId="108" fillId="0" borderId="0" xfId="78" applyFont="1" applyAlignment="1">
      <alignment horizontal="justify" vertical="top"/>
      <protection/>
    </xf>
    <xf numFmtId="0" fontId="109" fillId="0" borderId="0" xfId="78" applyFont="1" applyAlignment="1">
      <alignment horizontal="justify" vertical="center"/>
      <protection/>
    </xf>
    <xf numFmtId="0" fontId="104" fillId="0" borderId="0" xfId="78" applyFont="1" applyAlignment="1">
      <alignment horizontal="justify" vertical="center"/>
      <protection/>
    </xf>
    <xf numFmtId="0" fontId="2" fillId="0" borderId="0" xfId="65" applyFont="1">
      <alignment/>
      <protection/>
    </xf>
    <xf numFmtId="0" fontId="40" fillId="0" borderId="0" xfId="65" applyFont="1">
      <alignment/>
      <protection/>
    </xf>
    <xf numFmtId="0" fontId="104" fillId="48" borderId="11" xfId="65" applyFont="1" applyFill="1" applyBorder="1" applyAlignment="1">
      <alignment horizontal="center" vertical="center"/>
      <protection/>
    </xf>
    <xf numFmtId="0" fontId="104" fillId="48" borderId="11" xfId="65" applyNumberFormat="1" applyFont="1" applyFill="1" applyBorder="1" applyAlignment="1">
      <alignment horizontal="center" vertical="center"/>
      <protection/>
    </xf>
    <xf numFmtId="0" fontId="15" fillId="48" borderId="11" xfId="65" applyFont="1" applyFill="1" applyBorder="1" applyAlignment="1">
      <alignment horizontal="center" vertical="center" wrapText="1"/>
      <protection/>
    </xf>
    <xf numFmtId="0" fontId="104" fillId="48" borderId="11" xfId="65" applyFont="1" applyFill="1" applyBorder="1" applyAlignment="1">
      <alignment vertical="center"/>
      <protection/>
    </xf>
    <xf numFmtId="0" fontId="14" fillId="47" borderId="11" xfId="65" applyFont="1" applyFill="1" applyBorder="1" applyAlignment="1">
      <alignment horizontal="center" vertical="center"/>
      <protection/>
    </xf>
    <xf numFmtId="0" fontId="26" fillId="0" borderId="11" xfId="81" applyFont="1" applyBorder="1" applyAlignment="1">
      <alignment horizontal="center" vertical="center" wrapText="1"/>
      <protection/>
    </xf>
    <xf numFmtId="0" fontId="51" fillId="0" borderId="11" xfId="81" applyFont="1" applyBorder="1" applyAlignment="1">
      <alignment horizontal="center" vertical="center" wrapText="1"/>
      <protection/>
    </xf>
    <xf numFmtId="14" fontId="51" fillId="0" borderId="11" xfId="81" applyNumberFormat="1" applyFont="1" applyBorder="1" applyAlignment="1">
      <alignment horizontal="center" vertical="center" wrapText="1"/>
      <protection/>
    </xf>
    <xf numFmtId="0" fontId="51" fillId="0" borderId="12" xfId="81" applyFont="1" applyBorder="1" applyAlignment="1">
      <alignment horizontal="center" vertical="center" wrapText="1"/>
      <protection/>
    </xf>
    <xf numFmtId="0" fontId="51" fillId="0" borderId="18" xfId="81" applyFont="1" applyBorder="1" applyAlignment="1">
      <alignment horizontal="center" vertical="center" wrapText="1"/>
      <protection/>
    </xf>
    <xf numFmtId="0" fontId="51" fillId="0" borderId="18" xfId="81" applyFont="1" applyBorder="1" applyAlignment="1">
      <alignment vertical="center" textRotation="90" wrapText="1"/>
      <protection/>
    </xf>
    <xf numFmtId="0" fontId="51" fillId="0" borderId="11" xfId="81" applyFont="1" applyBorder="1" applyAlignment="1">
      <alignment vertical="center" textRotation="90" wrapText="1"/>
      <protection/>
    </xf>
    <xf numFmtId="0" fontId="52" fillId="0" borderId="11" xfId="81" applyFont="1" applyBorder="1" applyAlignment="1">
      <alignment horizontal="center" vertical="center" wrapText="1"/>
      <protection/>
    </xf>
    <xf numFmtId="0" fontId="52" fillId="0" borderId="12" xfId="81" applyFont="1" applyBorder="1" applyAlignment="1">
      <alignment horizontal="center" vertical="center" wrapText="1"/>
      <protection/>
    </xf>
    <xf numFmtId="0" fontId="52" fillId="0" borderId="18" xfId="81" applyFont="1" applyBorder="1" applyAlignment="1">
      <alignment horizontal="center" vertical="center" wrapText="1"/>
      <protection/>
    </xf>
    <xf numFmtId="0" fontId="52" fillId="0" borderId="18" xfId="81" applyFont="1" applyBorder="1" applyAlignment="1">
      <alignment vertical="center" textRotation="90" wrapText="1"/>
      <protection/>
    </xf>
    <xf numFmtId="0" fontId="52" fillId="0" borderId="11" xfId="81" applyFont="1" applyBorder="1" applyAlignment="1">
      <alignment vertical="center" textRotation="90" wrapText="1"/>
      <protection/>
    </xf>
    <xf numFmtId="0" fontId="32" fillId="50" borderId="11" xfId="65" applyFont="1" applyFill="1" applyBorder="1" applyAlignment="1">
      <alignment horizontal="center" vertical="top" wrapText="1"/>
      <protection/>
    </xf>
    <xf numFmtId="0" fontId="32" fillId="0" borderId="11" xfId="65" applyFont="1" applyBorder="1" applyAlignment="1">
      <alignment horizontal="center" vertical="top" wrapText="1"/>
      <protection/>
    </xf>
    <xf numFmtId="0" fontId="32" fillId="0" borderId="11" xfId="65" applyFont="1" applyBorder="1" applyAlignment="1">
      <alignment horizontal="center" vertical="center" wrapText="1"/>
      <protection/>
    </xf>
    <xf numFmtId="0" fontId="32" fillId="50" borderId="11" xfId="65" applyFont="1" applyFill="1" applyBorder="1" applyAlignment="1">
      <alignment horizontal="center" wrapText="1"/>
      <protection/>
    </xf>
    <xf numFmtId="0" fontId="32" fillId="50" borderId="11" xfId="65" applyFont="1" applyFill="1" applyBorder="1" applyAlignment="1">
      <alignment horizontal="center" vertical="center" wrapText="1"/>
      <protection/>
    </xf>
    <xf numFmtId="14" fontId="32" fillId="0" borderId="11" xfId="65" applyNumberFormat="1" applyFont="1" applyBorder="1" applyAlignment="1">
      <alignment horizontal="center" vertical="center" wrapText="1"/>
      <protection/>
    </xf>
    <xf numFmtId="0" fontId="105" fillId="50" borderId="11" xfId="0" applyFont="1" applyFill="1" applyBorder="1" applyAlignment="1">
      <alignment horizontal="center" vertical="center" wrapText="1"/>
    </xf>
    <xf numFmtId="14" fontId="52" fillId="0" borderId="11" xfId="81" applyNumberFormat="1" applyFont="1" applyBorder="1" applyAlignment="1">
      <alignment horizontal="center" vertical="center" wrapText="1"/>
      <protection/>
    </xf>
    <xf numFmtId="0" fontId="0" fillId="0" borderId="11" xfId="67" applyFont="1" applyBorder="1" applyAlignment="1">
      <alignment vertical="center" wrapText="1"/>
      <protection/>
    </xf>
    <xf numFmtId="0" fontId="83" fillId="0" borderId="11" xfId="54" applyBorder="1" applyAlignment="1" applyProtection="1">
      <alignment horizontal="center" vertical="center" wrapText="1"/>
      <protection/>
    </xf>
    <xf numFmtId="0" fontId="16" fillId="0" borderId="0" xfId="65" applyFont="1">
      <alignment/>
      <protection/>
    </xf>
    <xf numFmtId="0" fontId="52" fillId="0" borderId="11" xfId="0" applyFont="1" applyBorder="1" applyAlignment="1">
      <alignment horizontal="center" vertical="top" wrapText="1"/>
    </xf>
    <xf numFmtId="0" fontId="110" fillId="0" borderId="11" xfId="0" applyFont="1" applyBorder="1" applyAlignment="1">
      <alignment horizontal="center" vertical="top" wrapText="1"/>
    </xf>
    <xf numFmtId="0" fontId="110" fillId="0" borderId="11" xfId="0" applyFont="1" applyBorder="1" applyAlignment="1">
      <alignment horizontal="left" vertical="top" wrapText="1"/>
    </xf>
    <xf numFmtId="0" fontId="52" fillId="0" borderId="11" xfId="81" applyFont="1" applyBorder="1" applyAlignment="1">
      <alignment horizontal="center" vertical="top"/>
      <protection/>
    </xf>
    <xf numFmtId="0" fontId="52" fillId="0" borderId="11" xfId="81" applyFont="1" applyBorder="1" applyAlignment="1">
      <alignment horizontal="center" vertical="top" wrapText="1"/>
      <protection/>
    </xf>
    <xf numFmtId="0" fontId="110" fillId="0" borderId="18" xfId="0" applyFont="1" applyBorder="1" applyAlignment="1">
      <alignment horizontal="center" vertical="top" wrapText="1"/>
    </xf>
    <xf numFmtId="0" fontId="52" fillId="0" borderId="18" xfId="81" applyFont="1" applyBorder="1" applyAlignment="1">
      <alignment horizontal="center" vertical="top"/>
      <protection/>
    </xf>
    <xf numFmtId="0" fontId="110" fillId="0" borderId="11" xfId="0" applyFont="1" applyBorder="1" applyAlignment="1">
      <alignment vertical="top" wrapText="1"/>
    </xf>
    <xf numFmtId="16" fontId="110" fillId="0" borderId="11" xfId="0" applyNumberFormat="1" applyFont="1" applyBorder="1" applyAlignment="1">
      <alignment horizontal="center" vertical="top" wrapText="1"/>
    </xf>
    <xf numFmtId="0" fontId="52" fillId="0" borderId="18" xfId="81" applyFont="1" applyFill="1" applyBorder="1" applyAlignment="1">
      <alignment horizontal="center" vertical="top" wrapText="1"/>
      <protection/>
    </xf>
    <xf numFmtId="14" fontId="110" fillId="0" borderId="11" xfId="0" applyNumberFormat="1" applyFont="1" applyBorder="1" applyAlignment="1">
      <alignment horizontal="center" vertical="top" wrapText="1"/>
    </xf>
    <xf numFmtId="0" fontId="52" fillId="0" borderId="18" xfId="81" applyFont="1" applyBorder="1" applyAlignment="1">
      <alignment horizontal="center" vertical="top" wrapText="1"/>
      <protection/>
    </xf>
    <xf numFmtId="0" fontId="52" fillId="0" borderId="11" xfId="81" applyFont="1" applyBorder="1" applyAlignment="1">
      <alignment vertical="top" wrapText="1"/>
      <protection/>
    </xf>
    <xf numFmtId="0" fontId="54" fillId="0" borderId="11" xfId="0" applyFont="1" applyBorder="1" applyAlignment="1">
      <alignment vertical="top" wrapText="1"/>
    </xf>
    <xf numFmtId="0" fontId="54" fillId="0" borderId="11" xfId="0" applyFont="1" applyBorder="1" applyAlignment="1">
      <alignment horizontal="center" vertical="top" wrapText="1"/>
    </xf>
    <xf numFmtId="14" fontId="54" fillId="0" borderId="11" xfId="0" applyNumberFormat="1" applyFont="1" applyBorder="1" applyAlignment="1">
      <alignment horizontal="center" vertical="top" wrapText="1"/>
    </xf>
    <xf numFmtId="0" fontId="54" fillId="0" borderId="11" xfId="0" applyFont="1" applyBorder="1" applyAlignment="1">
      <alignment horizontal="center" vertical="center"/>
    </xf>
    <xf numFmtId="0" fontId="54" fillId="0" borderId="11" xfId="0" applyFont="1" applyBorder="1" applyAlignment="1">
      <alignment horizontal="center" vertical="top"/>
    </xf>
    <xf numFmtId="0" fontId="54" fillId="0" borderId="11" xfId="0" applyFont="1" applyBorder="1" applyAlignment="1">
      <alignment/>
    </xf>
    <xf numFmtId="14" fontId="52" fillId="0" borderId="11" xfId="81" applyNumberFormat="1" applyFont="1" applyBorder="1" applyAlignment="1">
      <alignment horizontal="center" vertical="top" wrapText="1"/>
      <protection/>
    </xf>
    <xf numFmtId="0" fontId="52" fillId="0" borderId="0" xfId="81" applyFont="1" applyBorder="1" applyAlignment="1">
      <alignment horizontal="center" vertical="top" wrapText="1"/>
      <protection/>
    </xf>
    <xf numFmtId="14" fontId="110" fillId="0" borderId="0" xfId="0" applyNumberFormat="1" applyFont="1" applyAlignment="1">
      <alignment horizontal="center" vertical="top" wrapText="1"/>
    </xf>
    <xf numFmtId="0" fontId="54" fillId="0" borderId="11" xfId="0" applyFont="1" applyBorder="1" applyAlignment="1">
      <alignment horizontal="center" vertical="center" wrapText="1"/>
    </xf>
    <xf numFmtId="0" fontId="5" fillId="0" borderId="0" xfId="78" applyFont="1" applyBorder="1" applyAlignment="1">
      <alignment horizontal="right"/>
      <protection/>
    </xf>
    <xf numFmtId="0" fontId="6" fillId="44" borderId="0" xfId="78" applyFont="1" applyFill="1" applyBorder="1" applyAlignment="1">
      <alignment horizontal="center" vertical="center" wrapText="1"/>
      <protection/>
    </xf>
    <xf numFmtId="0" fontId="5" fillId="44" borderId="11" xfId="78" applyFont="1" applyFill="1" applyBorder="1" applyAlignment="1">
      <alignment horizontal="center" vertical="center" wrapText="1"/>
      <protection/>
    </xf>
    <xf numFmtId="0" fontId="5" fillId="44" borderId="11" xfId="78" applyFont="1" applyFill="1" applyBorder="1" applyAlignment="1">
      <alignment horizontal="center" vertical="center" textRotation="90" wrapText="1"/>
      <protection/>
    </xf>
    <xf numFmtId="0" fontId="5" fillId="44" borderId="0" xfId="78" applyFont="1" applyFill="1" applyBorder="1" applyAlignment="1">
      <alignment horizontal="left"/>
      <protection/>
    </xf>
    <xf numFmtId="0" fontId="5" fillId="0" borderId="11" xfId="78" applyFont="1" applyBorder="1" applyAlignment="1">
      <alignment horizontal="center" vertical="center" textRotation="90" wrapText="1"/>
      <protection/>
    </xf>
    <xf numFmtId="0" fontId="5" fillId="0" borderId="11" xfId="78" applyFont="1" applyFill="1" applyBorder="1" applyAlignment="1">
      <alignment horizontal="center" vertical="center" textRotation="90" wrapText="1"/>
      <protection/>
    </xf>
    <xf numFmtId="0" fontId="5" fillId="0" borderId="11" xfId="78" applyFont="1" applyFill="1" applyBorder="1" applyAlignment="1">
      <alignment horizontal="center" vertical="center" wrapText="1"/>
      <protection/>
    </xf>
    <xf numFmtId="0" fontId="8" fillId="44" borderId="11" xfId="78" applyFont="1" applyFill="1" applyBorder="1" applyAlignment="1">
      <alignment horizontal="center" vertical="center" wrapText="1"/>
      <protection/>
    </xf>
    <xf numFmtId="0" fontId="14" fillId="44" borderId="11" xfId="78" applyFont="1" applyFill="1" applyBorder="1" applyAlignment="1">
      <alignment horizontal="center" vertical="center" wrapText="1"/>
      <protection/>
    </xf>
    <xf numFmtId="0" fontId="8" fillId="44" borderId="11" xfId="78" applyFont="1" applyFill="1" applyBorder="1" applyAlignment="1">
      <alignment horizontal="right" vertical="center" wrapText="1"/>
      <protection/>
    </xf>
    <xf numFmtId="0" fontId="111" fillId="44" borderId="20" xfId="78" applyFont="1" applyFill="1" applyBorder="1" applyAlignment="1">
      <alignment horizontal="left"/>
      <protection/>
    </xf>
    <xf numFmtId="0" fontId="31" fillId="44" borderId="20" xfId="78" applyFont="1" applyFill="1" applyBorder="1" applyAlignment="1">
      <alignment horizontal="left"/>
      <protection/>
    </xf>
    <xf numFmtId="0" fontId="0" fillId="0" borderId="11" xfId="67" applyBorder="1" applyAlignment="1">
      <alignment horizontal="center" vertical="center" wrapText="1"/>
      <protection/>
    </xf>
    <xf numFmtId="0" fontId="1" fillId="0" borderId="11"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5" fillId="0" borderId="14" xfId="78" applyFont="1" applyFill="1" applyBorder="1" applyAlignment="1">
      <alignment horizontal="center" vertical="center" textRotation="90" wrapText="1"/>
      <protection/>
    </xf>
    <xf numFmtId="0" fontId="5" fillId="0" borderId="15" xfId="78" applyFont="1" applyFill="1" applyBorder="1" applyAlignment="1">
      <alignment horizontal="center" vertical="center" textRotation="90" wrapText="1"/>
      <protection/>
    </xf>
    <xf numFmtId="0" fontId="5" fillId="0" borderId="12" xfId="78" applyFont="1" applyFill="1" applyBorder="1" applyAlignment="1">
      <alignment horizontal="center" vertical="center" textRotation="90" wrapText="1"/>
      <protection/>
    </xf>
    <xf numFmtId="0" fontId="42" fillId="0" borderId="11" xfId="67" applyFont="1" applyFill="1" applyBorder="1" applyAlignment="1">
      <alignment horizontal="center" vertical="center" wrapText="1"/>
      <protection/>
    </xf>
    <xf numFmtId="0" fontId="0" fillId="0" borderId="11" xfId="67" applyFont="1" applyBorder="1" applyAlignment="1">
      <alignment horizontal="center" vertical="center" textRotation="90" wrapText="1"/>
      <protection/>
    </xf>
    <xf numFmtId="0" fontId="0" fillId="0" borderId="21" xfId="67" applyNumberFormat="1" applyFont="1" applyFill="1" applyBorder="1" applyAlignment="1">
      <alignment horizontal="center" vertical="center" wrapText="1"/>
      <protection/>
    </xf>
    <xf numFmtId="0" fontId="0" fillId="0" borderId="22" xfId="67" applyNumberFormat="1" applyFont="1" applyFill="1" applyBorder="1" applyAlignment="1">
      <alignment horizontal="center" vertical="center" wrapText="1"/>
      <protection/>
    </xf>
    <xf numFmtId="0" fontId="0" fillId="0" borderId="16" xfId="67" applyNumberFormat="1" applyFont="1" applyFill="1" applyBorder="1" applyAlignment="1">
      <alignment horizontal="center" vertical="center" wrapText="1"/>
      <protection/>
    </xf>
    <xf numFmtId="0" fontId="0" fillId="0" borderId="14" xfId="67" applyFont="1" applyBorder="1" applyAlignment="1">
      <alignment horizontal="center" vertical="center" textRotation="90" wrapText="1"/>
      <protection/>
    </xf>
    <xf numFmtId="0" fontId="0" fillId="0" borderId="15" xfId="67" applyFont="1" applyBorder="1" applyAlignment="1">
      <alignment horizontal="center" vertical="center" textRotation="90" wrapText="1"/>
      <protection/>
    </xf>
    <xf numFmtId="0" fontId="0" fillId="0" borderId="12" xfId="67" applyFont="1" applyBorder="1" applyAlignment="1">
      <alignment horizontal="center" vertical="center" textRotation="90" wrapText="1"/>
      <protection/>
    </xf>
    <xf numFmtId="0" fontId="5" fillId="0" borderId="14" xfId="78" applyFont="1" applyFill="1" applyBorder="1" applyAlignment="1">
      <alignment horizontal="center" vertical="center" wrapText="1"/>
      <protection/>
    </xf>
    <xf numFmtId="0" fontId="5" fillId="0" borderId="12" xfId="78" applyFont="1" applyFill="1" applyBorder="1" applyAlignment="1">
      <alignment horizontal="center" vertical="center" wrapText="1"/>
      <protection/>
    </xf>
    <xf numFmtId="0" fontId="33" fillId="0" borderId="0" xfId="67" applyFont="1" applyAlignment="1">
      <alignment horizontal="left"/>
      <protection/>
    </xf>
    <xf numFmtId="0" fontId="29" fillId="0" borderId="13" xfId="67" applyFont="1" applyBorder="1" applyAlignment="1">
      <alignment horizontal="center" vertical="center" wrapText="1"/>
      <protection/>
    </xf>
    <xf numFmtId="0" fontId="1" fillId="0" borderId="14" xfId="67" applyFont="1" applyBorder="1" applyAlignment="1">
      <alignment horizontal="center" vertical="center" wrapText="1"/>
      <protection/>
    </xf>
    <xf numFmtId="0" fontId="1" fillId="0" borderId="15" xfId="67" applyFont="1" applyBorder="1" applyAlignment="1">
      <alignment horizontal="center" vertical="center" wrapText="1"/>
      <protection/>
    </xf>
    <xf numFmtId="0" fontId="0" fillId="0" borderId="12" xfId="67" applyFont="1" applyBorder="1" applyAlignment="1">
      <alignment horizontal="center" vertical="center" wrapText="1"/>
      <protection/>
    </xf>
    <xf numFmtId="0" fontId="0" fillId="0" borderId="14" xfId="67" applyBorder="1" applyAlignment="1">
      <alignment horizontal="center" vertical="center"/>
      <protection/>
    </xf>
    <xf numFmtId="0" fontId="0" fillId="0" borderId="12" xfId="67" applyBorder="1" applyAlignment="1">
      <alignment horizontal="center" vertical="center"/>
      <protection/>
    </xf>
    <xf numFmtId="0" fontId="5" fillId="0" borderId="14" xfId="78" applyFont="1" applyBorder="1" applyAlignment="1">
      <alignment horizontal="center" vertical="center" textRotation="90" wrapText="1"/>
      <protection/>
    </xf>
    <xf numFmtId="0" fontId="5" fillId="0" borderId="15" xfId="78" applyFont="1" applyBorder="1" applyAlignment="1">
      <alignment horizontal="center" vertical="center" textRotation="90" wrapText="1"/>
      <protection/>
    </xf>
    <xf numFmtId="0" fontId="5" fillId="0" borderId="12" xfId="78" applyFont="1" applyBorder="1" applyAlignment="1">
      <alignment horizontal="center" vertical="center" textRotation="90" wrapText="1"/>
      <protection/>
    </xf>
    <xf numFmtId="0" fontId="0" fillId="0" borderId="21" xfId="67" applyFont="1" applyBorder="1" applyAlignment="1">
      <alignment horizontal="center" vertical="center" wrapText="1"/>
      <protection/>
    </xf>
    <xf numFmtId="0" fontId="0" fillId="0" borderId="22" xfId="67" applyFont="1" applyBorder="1" applyAlignment="1">
      <alignment horizontal="center" vertical="center" wrapText="1"/>
      <protection/>
    </xf>
    <xf numFmtId="0" fontId="0" fillId="0" borderId="16" xfId="67" applyFont="1" applyBorder="1" applyAlignment="1">
      <alignment horizontal="center" vertical="center" wrapText="1"/>
      <protection/>
    </xf>
    <xf numFmtId="0" fontId="0" fillId="0" borderId="14" xfId="67" applyBorder="1" applyAlignment="1">
      <alignment horizontal="center" vertical="center" wrapText="1"/>
      <protection/>
    </xf>
    <xf numFmtId="0" fontId="0" fillId="0" borderId="12" xfId="67" applyBorder="1" applyAlignment="1">
      <alignment horizontal="center" vertical="center" wrapText="1"/>
      <protection/>
    </xf>
    <xf numFmtId="0" fontId="0" fillId="0" borderId="17" xfId="67" applyFont="1" applyBorder="1" applyAlignment="1">
      <alignment horizontal="center" vertical="center" wrapText="1"/>
      <protection/>
    </xf>
    <xf numFmtId="0" fontId="0" fillId="0" borderId="19"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0" xfId="67" applyFont="1" applyAlignment="1">
      <alignment horizontal="right"/>
      <protection/>
    </xf>
    <xf numFmtId="0" fontId="1" fillId="0" borderId="17" xfId="67" applyFont="1" applyBorder="1" applyAlignment="1">
      <alignment horizontal="center"/>
      <protection/>
    </xf>
    <xf numFmtId="0" fontId="1" fillId="0" borderId="19" xfId="67" applyFont="1" applyBorder="1" applyAlignment="1">
      <alignment horizontal="center"/>
      <protection/>
    </xf>
    <xf numFmtId="0" fontId="1" fillId="0" borderId="18" xfId="67" applyFont="1" applyBorder="1" applyAlignment="1">
      <alignment horizontal="center"/>
      <protection/>
    </xf>
    <xf numFmtId="0" fontId="1" fillId="0" borderId="17" xfId="67" applyFont="1" applyBorder="1" applyAlignment="1">
      <alignment horizontal="center" vertical="center" wrapText="1"/>
      <protection/>
    </xf>
    <xf numFmtId="0" fontId="1" fillId="0" borderId="19" xfId="67" applyFont="1" applyBorder="1" applyAlignment="1">
      <alignment horizontal="center" vertical="center" wrapText="1"/>
      <protection/>
    </xf>
    <xf numFmtId="0" fontId="1" fillId="0" borderId="18" xfId="67" applyFont="1" applyBorder="1" applyAlignment="1">
      <alignment horizontal="center" vertical="center" wrapText="1"/>
      <protection/>
    </xf>
    <xf numFmtId="0" fontId="0" fillId="0" borderId="15" xfId="67" applyBorder="1" applyAlignment="1">
      <alignment horizontal="center" vertical="center" wrapText="1"/>
      <protection/>
    </xf>
    <xf numFmtId="0" fontId="5" fillId="0" borderId="11" xfId="65" applyFont="1" applyBorder="1" applyAlignment="1">
      <alignment horizontal="center" vertical="center" textRotation="90" wrapText="1"/>
      <protection/>
    </xf>
    <xf numFmtId="0" fontId="98" fillId="0" borderId="0" xfId="65" applyFont="1" applyAlignment="1">
      <alignment horizontal="left"/>
      <protection/>
    </xf>
    <xf numFmtId="0" fontId="98" fillId="0" borderId="0" xfId="65" applyFont="1" applyAlignment="1">
      <alignment horizontal="center"/>
      <protection/>
    </xf>
    <xf numFmtId="0" fontId="5" fillId="0" borderId="0" xfId="65" applyFont="1" applyAlignment="1">
      <alignment horizontal="right"/>
      <protection/>
    </xf>
    <xf numFmtId="0" fontId="6" fillId="0" borderId="0" xfId="65" applyFont="1" applyBorder="1" applyAlignment="1">
      <alignment horizontal="center" vertical="center"/>
      <protection/>
    </xf>
    <xf numFmtId="0" fontId="5" fillId="0" borderId="11"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12" xfId="65" applyFont="1" applyBorder="1" applyAlignment="1">
      <alignment horizontal="center" vertical="center" wrapText="1"/>
      <protection/>
    </xf>
    <xf numFmtId="0" fontId="5" fillId="0" borderId="0" xfId="65" applyFont="1" applyBorder="1" applyAlignment="1">
      <alignment horizontal="right"/>
      <protection/>
    </xf>
    <xf numFmtId="0" fontId="6" fillId="0" borderId="0" xfId="65" applyFont="1" applyAlignment="1">
      <alignment horizontal="center" vertical="center" wrapText="1"/>
      <protection/>
    </xf>
    <xf numFmtId="0" fontId="98" fillId="0" borderId="0" xfId="65" applyFont="1" applyBorder="1" applyAlignment="1">
      <alignment horizontal="left"/>
      <protection/>
    </xf>
    <xf numFmtId="0" fontId="91" fillId="0" borderId="0" xfId="65" applyAlignment="1">
      <alignment horizontal="center"/>
      <protection/>
    </xf>
    <xf numFmtId="0" fontId="32" fillId="0" borderId="17" xfId="65" applyFont="1" applyBorder="1" applyAlignment="1">
      <alignment horizontal="center" vertical="top" wrapText="1"/>
      <protection/>
    </xf>
    <xf numFmtId="0" fontId="32" fillId="0" borderId="18" xfId="65" applyFont="1" applyBorder="1" applyAlignment="1">
      <alignment horizontal="center" vertical="top" wrapText="1"/>
      <protection/>
    </xf>
    <xf numFmtId="0" fontId="112" fillId="50" borderId="17" xfId="0" applyFont="1" applyFill="1" applyBorder="1" applyAlignment="1">
      <alignment horizontal="center" vertical="center" wrapText="1"/>
    </xf>
    <xf numFmtId="0" fontId="112" fillId="50" borderId="18" xfId="0" applyFont="1" applyFill="1" applyBorder="1" applyAlignment="1">
      <alignment horizontal="center" vertical="center" wrapText="1"/>
    </xf>
    <xf numFmtId="0" fontId="14" fillId="0" borderId="20" xfId="65" applyFont="1" applyBorder="1" applyAlignment="1">
      <alignment horizontal="left"/>
      <protection/>
    </xf>
    <xf numFmtId="0" fontId="31" fillId="50" borderId="11" xfId="65" applyFont="1" applyFill="1" applyBorder="1" applyAlignment="1">
      <alignment horizontal="center" wrapText="1"/>
      <protection/>
    </xf>
    <xf numFmtId="0" fontId="8" fillId="0" borderId="0" xfId="65" applyFont="1" applyAlignment="1">
      <alignment horizontal="center"/>
      <protection/>
    </xf>
    <xf numFmtId="0" fontId="6" fillId="0" borderId="0" xfId="65" applyFont="1" applyAlignment="1">
      <alignment horizontal="center"/>
      <protection/>
    </xf>
    <xf numFmtId="0" fontId="32" fillId="50" borderId="11" xfId="65" applyFont="1" applyFill="1" applyBorder="1" applyAlignment="1">
      <alignment horizontal="center" vertical="center" wrapText="1"/>
      <protection/>
    </xf>
    <xf numFmtId="0" fontId="31" fillId="50" borderId="17" xfId="65" applyFont="1" applyFill="1" applyBorder="1" applyAlignment="1">
      <alignment horizontal="center" vertical="center" wrapText="1"/>
      <protection/>
    </xf>
    <xf numFmtId="0" fontId="31" fillId="50" borderId="18" xfId="65" applyFont="1" applyFill="1" applyBorder="1" applyAlignment="1">
      <alignment horizontal="center" vertical="center" wrapText="1"/>
      <protection/>
    </xf>
    <xf numFmtId="0" fontId="32" fillId="50" borderId="14" xfId="65" applyFont="1" applyFill="1" applyBorder="1" applyAlignment="1">
      <alignment horizontal="center" vertical="center" wrapText="1"/>
      <protection/>
    </xf>
    <xf numFmtId="0" fontId="32" fillId="50" borderId="15" xfId="65" applyFont="1" applyFill="1" applyBorder="1" applyAlignment="1">
      <alignment horizontal="center" vertical="center" wrapText="1"/>
      <protection/>
    </xf>
    <xf numFmtId="0" fontId="32" fillId="50" borderId="12" xfId="65" applyFont="1" applyFill="1" applyBorder="1" applyAlignment="1">
      <alignment horizontal="center" vertical="center" wrapText="1"/>
      <protection/>
    </xf>
    <xf numFmtId="0" fontId="14" fillId="0" borderId="11" xfId="65" applyFont="1" applyBorder="1" applyAlignment="1">
      <alignment horizontal="center" wrapText="1"/>
      <protection/>
    </xf>
    <xf numFmtId="0" fontId="14" fillId="0" borderId="17" xfId="65" applyFont="1" applyBorder="1" applyAlignment="1">
      <alignment horizontal="center" vertical="center" wrapText="1"/>
      <protection/>
    </xf>
    <xf numFmtId="0" fontId="14"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2" fillId="0" borderId="0" xfId="84" applyFont="1" applyAlignment="1">
      <alignment horizontal="center"/>
      <protection/>
    </xf>
    <xf numFmtId="0" fontId="2" fillId="0" borderId="20" xfId="84" applyFont="1" applyFill="1" applyBorder="1" applyAlignment="1">
      <alignment horizontal="left" vertical="top" wrapText="1"/>
      <protection/>
    </xf>
    <xf numFmtId="0" fontId="29" fillId="0" borderId="13" xfId="84" applyFont="1" applyBorder="1" applyAlignment="1">
      <alignment horizontal="center" vertical="top" wrapText="1"/>
      <protection/>
    </xf>
    <xf numFmtId="0" fontId="2" fillId="0" borderId="14" xfId="84" applyFont="1" applyBorder="1" applyAlignment="1">
      <alignment horizontal="center" vertical="center" wrapText="1"/>
      <protection/>
    </xf>
    <xf numFmtId="0" fontId="2" fillId="0" borderId="12" xfId="84" applyFont="1" applyBorder="1" applyAlignment="1">
      <alignment horizontal="center" vertical="center" wrapText="1"/>
      <protection/>
    </xf>
    <xf numFmtId="0" fontId="29" fillId="0" borderId="14" xfId="84" applyFont="1" applyBorder="1" applyAlignment="1">
      <alignment horizontal="center" vertical="center" wrapText="1"/>
      <protection/>
    </xf>
    <xf numFmtId="0" fontId="29" fillId="0" borderId="12" xfId="84" applyFont="1" applyBorder="1" applyAlignment="1">
      <alignment horizontal="center" vertical="center" wrapText="1"/>
      <protection/>
    </xf>
    <xf numFmtId="0" fontId="29" fillId="0" borderId="21" xfId="84" applyFont="1" applyBorder="1" applyAlignment="1">
      <alignment horizontal="center" vertical="center" wrapText="1"/>
      <protection/>
    </xf>
    <xf numFmtId="0" fontId="29" fillId="0" borderId="20" xfId="84" applyFont="1" applyBorder="1" applyAlignment="1">
      <alignment horizontal="center" vertical="center" wrapText="1"/>
      <protection/>
    </xf>
    <xf numFmtId="0" fontId="29" fillId="0" borderId="23" xfId="84" applyFont="1" applyBorder="1" applyAlignment="1">
      <alignment horizontal="center" vertical="center" wrapText="1"/>
      <protection/>
    </xf>
    <xf numFmtId="0" fontId="29" fillId="0" borderId="11" xfId="84" applyFont="1" applyBorder="1" applyAlignment="1">
      <alignment horizontal="center" vertical="center" wrapText="1"/>
      <protection/>
    </xf>
    <xf numFmtId="0" fontId="29" fillId="0" borderId="17" xfId="84" applyFont="1" applyBorder="1" applyAlignment="1">
      <alignment horizontal="center" vertical="center" wrapText="1"/>
      <protection/>
    </xf>
    <xf numFmtId="0" fontId="29" fillId="0" borderId="19" xfId="84" applyFont="1" applyBorder="1" applyAlignment="1">
      <alignment horizontal="center" vertical="center" wrapText="1"/>
      <protection/>
    </xf>
    <xf numFmtId="0" fontId="29" fillId="0" borderId="18" xfId="84" applyFont="1" applyBorder="1" applyAlignment="1">
      <alignment horizontal="center" vertical="center" wrapText="1"/>
      <protection/>
    </xf>
    <xf numFmtId="0" fontId="98" fillId="0" borderId="0" xfId="65" applyFont="1" applyAlignment="1">
      <alignment horizontal="right"/>
      <protection/>
    </xf>
    <xf numFmtId="0" fontId="6" fillId="0" borderId="13" xfId="65" applyFont="1" applyBorder="1" applyAlignment="1">
      <alignment horizontal="center" vertical="center" wrapText="1"/>
      <protection/>
    </xf>
    <xf numFmtId="49" fontId="5" fillId="0" borderId="14" xfId="65" applyNumberFormat="1" applyFont="1" applyBorder="1" applyAlignment="1">
      <alignment horizontal="center" vertical="center" wrapText="1"/>
      <protection/>
    </xf>
    <xf numFmtId="49" fontId="5" fillId="0" borderId="15" xfId="65" applyNumberFormat="1" applyFont="1" applyBorder="1" applyAlignment="1">
      <alignment horizontal="center" vertical="center" wrapText="1"/>
      <protection/>
    </xf>
    <xf numFmtId="49" fontId="5" fillId="0" borderId="12" xfId="65" applyNumberFormat="1"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0" xfId="65" applyFont="1" applyBorder="1" applyAlignment="1">
      <alignment horizontal="center" vertical="top" wrapText="1"/>
      <protection/>
    </xf>
    <xf numFmtId="0" fontId="8" fillId="0" borderId="0" xfId="65" applyFont="1" applyBorder="1" applyAlignment="1">
      <alignment horizontal="center" vertical="center" wrapText="1"/>
      <protection/>
    </xf>
    <xf numFmtId="0" fontId="5" fillId="0" borderId="14" xfId="65" applyFont="1" applyBorder="1" applyAlignment="1">
      <alignment horizontal="left" vertical="center" wrapText="1"/>
      <protection/>
    </xf>
    <xf numFmtId="0" fontId="5" fillId="0" borderId="12" xfId="65" applyFont="1" applyBorder="1" applyAlignment="1">
      <alignment horizontal="left" vertical="center" wrapText="1"/>
      <protection/>
    </xf>
    <xf numFmtId="0" fontId="6" fillId="0" borderId="0" xfId="65" applyFont="1" applyBorder="1" applyAlignment="1">
      <alignment horizontal="center" vertical="center" wrapText="1"/>
      <protection/>
    </xf>
    <xf numFmtId="0" fontId="18" fillId="0" borderId="0" xfId="65" applyFont="1" applyBorder="1" applyAlignment="1">
      <alignment horizontal="left" vertical="center" wrapText="1"/>
      <protection/>
    </xf>
    <xf numFmtId="0" fontId="18" fillId="44" borderId="0" xfId="78" applyFont="1" applyFill="1" applyBorder="1" applyAlignment="1">
      <alignment horizontal="left" vertical="center" wrapText="1"/>
      <protection/>
    </xf>
    <xf numFmtId="0" fontId="99" fillId="0" borderId="0" xfId="0" applyFont="1" applyAlignment="1">
      <alignment horizontal="center" vertical="center" wrapText="1"/>
    </xf>
    <xf numFmtId="0" fontId="98" fillId="0" borderId="11" xfId="0" applyFont="1" applyBorder="1" applyAlignment="1">
      <alignment horizontal="center" vertical="center" wrapText="1"/>
    </xf>
    <xf numFmtId="0" fontId="0" fillId="48" borderId="11" xfId="65" applyFont="1" applyFill="1" applyBorder="1" applyAlignment="1">
      <alignment horizontal="center" vertical="center" wrapText="1"/>
      <protection/>
    </xf>
    <xf numFmtId="0" fontId="5" fillId="44" borderId="0" xfId="65" applyFont="1" applyFill="1" applyAlignment="1">
      <alignment horizontal="left" wrapText="1"/>
      <protection/>
    </xf>
    <xf numFmtId="0" fontId="5" fillId="0" borderId="11" xfId="65" applyFont="1" applyBorder="1" applyAlignment="1">
      <alignment vertical="center" wrapText="1"/>
      <protection/>
    </xf>
    <xf numFmtId="0" fontId="6" fillId="0" borderId="0" xfId="65" applyFont="1" applyAlignment="1">
      <alignment horizontal="center" vertical="center"/>
      <protection/>
    </xf>
    <xf numFmtId="0" fontId="5" fillId="0" borderId="20" xfId="65" applyFont="1" applyBorder="1" applyAlignment="1">
      <alignment horizontal="left" wrapText="1"/>
      <protection/>
    </xf>
    <xf numFmtId="0" fontId="5" fillId="0" borderId="0" xfId="65" applyFont="1" applyBorder="1" applyAlignment="1">
      <alignment horizontal="left" wrapText="1"/>
      <protection/>
    </xf>
    <xf numFmtId="0" fontId="100" fillId="0" borderId="0" xfId="65" applyFont="1" applyAlignment="1">
      <alignment horizontal="center" vertical="center" wrapText="1"/>
      <protection/>
    </xf>
    <xf numFmtId="0" fontId="6" fillId="0" borderId="13" xfId="65" applyFont="1" applyBorder="1" applyAlignment="1">
      <alignment horizontal="left" vertical="center" wrapText="1"/>
      <protection/>
    </xf>
    <xf numFmtId="0" fontId="91" fillId="0" borderId="12" xfId="65" applyBorder="1" applyAlignment="1">
      <alignment horizontal="center" wrapText="1"/>
      <protection/>
    </xf>
    <xf numFmtId="0" fontId="5" fillId="0" borderId="17" xfId="65" applyFont="1" applyBorder="1" applyAlignment="1">
      <alignment horizontal="center" vertical="center" wrapText="1"/>
      <protection/>
    </xf>
    <xf numFmtId="0" fontId="5" fillId="0" borderId="19" xfId="65" applyFont="1" applyBorder="1" applyAlignment="1">
      <alignment horizontal="center" vertical="center" wrapText="1"/>
      <protection/>
    </xf>
    <xf numFmtId="0" fontId="5" fillId="0" borderId="18" xfId="65" applyFont="1" applyBorder="1" applyAlignment="1">
      <alignment horizontal="center" vertical="center" wrapText="1"/>
      <protection/>
    </xf>
    <xf numFmtId="0" fontId="98" fillId="0" borderId="0" xfId="65" applyFont="1" applyAlignment="1">
      <alignment horizontal="right" vertical="center" wrapText="1"/>
      <protection/>
    </xf>
    <xf numFmtId="0" fontId="91" fillId="0" borderId="0" xfId="65" applyAlignment="1">
      <alignment/>
      <protection/>
    </xf>
    <xf numFmtId="0" fontId="5" fillId="0" borderId="20" xfId="65" applyFont="1" applyBorder="1" applyAlignment="1">
      <alignment horizontal="left"/>
      <protection/>
    </xf>
    <xf numFmtId="0" fontId="91" fillId="0" borderId="20" xfId="65" applyBorder="1" applyAlignment="1">
      <alignment/>
      <protection/>
    </xf>
    <xf numFmtId="0" fontId="107" fillId="0" borderId="0" xfId="65" applyFont="1" applyFill="1" applyAlignment="1">
      <alignment wrapText="1"/>
      <protection/>
    </xf>
    <xf numFmtId="0" fontId="23" fillId="0" borderId="0" xfId="67" applyFont="1" applyFill="1" applyAlignment="1">
      <alignment wrapText="1"/>
      <protection/>
    </xf>
    <xf numFmtId="0" fontId="6" fillId="0" borderId="0" xfId="65" applyFont="1" applyAlignment="1">
      <alignment horizontal="center" wrapText="1"/>
      <protection/>
    </xf>
    <xf numFmtId="0" fontId="0" fillId="0" borderId="0" xfId="0" applyAlignment="1">
      <alignment horizontal="center" wrapText="1"/>
    </xf>
    <xf numFmtId="0" fontId="0" fillId="0" borderId="11" xfId="65" applyFont="1" applyBorder="1" applyAlignment="1">
      <alignment horizontal="center" vertical="center" textRotation="90" wrapText="1"/>
      <protection/>
    </xf>
    <xf numFmtId="0" fontId="8" fillId="0" borderId="11" xfId="65" applyFont="1" applyBorder="1" applyAlignment="1">
      <alignment horizontal="center" vertical="center" textRotation="90" wrapText="1"/>
      <protection/>
    </xf>
    <xf numFmtId="0" fontId="107" fillId="0" borderId="13" xfId="65" applyFont="1" applyBorder="1" applyAlignment="1">
      <alignment horizontal="center"/>
      <protection/>
    </xf>
    <xf numFmtId="0" fontId="5" fillId="0" borderId="11" xfId="65" applyFont="1" applyBorder="1" applyAlignment="1">
      <alignment horizontal="center" vertical="center"/>
      <protection/>
    </xf>
    <xf numFmtId="0" fontId="5" fillId="48" borderId="11" xfId="65" applyFont="1" applyFill="1" applyBorder="1" applyAlignment="1">
      <alignment horizontal="center" vertical="center" wrapText="1"/>
      <protection/>
    </xf>
    <xf numFmtId="0" fontId="5" fillId="0" borderId="0" xfId="65" applyFont="1" applyAlignment="1">
      <alignment horizontal="center"/>
      <protection/>
    </xf>
    <xf numFmtId="0" fontId="6" fillId="0" borderId="0" xfId="65" applyFont="1" applyBorder="1" applyAlignment="1">
      <alignment horizontal="center"/>
      <protection/>
    </xf>
    <xf numFmtId="0" fontId="11" fillId="0" borderId="0" xfId="65" applyFont="1" applyBorder="1" applyAlignment="1">
      <alignment horizontal="center"/>
      <protection/>
    </xf>
    <xf numFmtId="0" fontId="0" fillId="0" borderId="11" xfId="65" applyFont="1" applyBorder="1" applyAlignment="1">
      <alignment horizontal="center" vertical="center" wrapText="1"/>
      <protection/>
    </xf>
    <xf numFmtId="0" fontId="0" fillId="0" borderId="14" xfId="65" applyFont="1" applyBorder="1" applyAlignment="1">
      <alignment horizontal="center" vertical="center" textRotation="90" wrapText="1"/>
      <protection/>
    </xf>
    <xf numFmtId="0" fontId="0" fillId="0" borderId="12" xfId="65" applyFont="1" applyBorder="1" applyAlignment="1">
      <alignment horizontal="center" vertical="center" textRotation="90" wrapText="1"/>
      <protection/>
    </xf>
    <xf numFmtId="0" fontId="0" fillId="0" borderId="11" xfId="67" applyFont="1" applyBorder="1" applyAlignment="1">
      <alignment horizontal="center" wrapText="1"/>
      <protection/>
    </xf>
    <xf numFmtId="0" fontId="24" fillId="0" borderId="13" xfId="67" applyFont="1" applyBorder="1" applyAlignment="1">
      <alignment horizontal="center" wrapText="1"/>
      <protection/>
    </xf>
    <xf numFmtId="0" fontId="0" fillId="0" borderId="0" xfId="67" applyFont="1" applyAlignment="1">
      <alignment horizontal="center"/>
      <protection/>
    </xf>
    <xf numFmtId="0" fontId="0" fillId="0" borderId="0" xfId="67" applyAlignment="1">
      <alignment horizontal="center"/>
      <protection/>
    </xf>
    <xf numFmtId="0" fontId="23" fillId="0" borderId="0" xfId="67" applyFont="1" applyAlignment="1">
      <alignment horizontal="center" wrapText="1"/>
      <protection/>
    </xf>
    <xf numFmtId="0" fontId="0" fillId="0" borderId="14" xfId="67" applyFont="1" applyBorder="1" applyAlignment="1">
      <alignment horizontal="center"/>
      <protection/>
    </xf>
    <xf numFmtId="0" fontId="0" fillId="0" borderId="12" xfId="67" applyBorder="1" applyAlignment="1">
      <alignment horizontal="center"/>
      <protection/>
    </xf>
    <xf numFmtId="0" fontId="1" fillId="0" borderId="16" xfId="67" applyFont="1" applyBorder="1" applyAlignment="1">
      <alignment horizontal="center" wrapText="1"/>
      <protection/>
    </xf>
    <xf numFmtId="0" fontId="1" fillId="0" borderId="13" xfId="67" applyFont="1" applyBorder="1" applyAlignment="1">
      <alignment horizontal="center" wrapText="1"/>
      <protection/>
    </xf>
    <xf numFmtId="0" fontId="0" fillId="0" borderId="14" xfId="67" applyFont="1" applyBorder="1" applyAlignment="1">
      <alignment horizontal="center" vertical="center" wrapText="1"/>
      <protection/>
    </xf>
    <xf numFmtId="0" fontId="1" fillId="0" borderId="0" xfId="67" applyFont="1" applyAlignment="1">
      <alignment horizontal="center" vertical="center" wrapText="1"/>
      <protection/>
    </xf>
    <xf numFmtId="0" fontId="1" fillId="0" borderId="0" xfId="67" applyFont="1" applyAlignment="1">
      <alignment vertical="center" wrapText="1"/>
      <protection/>
    </xf>
    <xf numFmtId="0" fontId="1" fillId="0" borderId="13" xfId="67" applyFont="1" applyBorder="1" applyAlignment="1">
      <alignment vertical="center" wrapText="1"/>
      <protection/>
    </xf>
    <xf numFmtId="0" fontId="0" fillId="0" borderId="13" xfId="67" applyBorder="1" applyAlignment="1">
      <alignment horizontal="center"/>
      <protection/>
    </xf>
    <xf numFmtId="0" fontId="0" fillId="0" borderId="19" xfId="67" applyBorder="1" applyAlignment="1">
      <alignment horizontal="center"/>
      <protection/>
    </xf>
    <xf numFmtId="0" fontId="0" fillId="0" borderId="20" xfId="67" applyFont="1" applyBorder="1" applyAlignment="1">
      <alignment horizontal="center"/>
      <protection/>
    </xf>
    <xf numFmtId="0" fontId="0" fillId="0" borderId="20" xfId="67" applyBorder="1" applyAlignment="1">
      <alignment horizontal="center"/>
      <protection/>
    </xf>
    <xf numFmtId="0" fontId="23" fillId="0" borderId="0" xfId="67" applyFont="1" applyBorder="1" applyAlignment="1">
      <alignment horizontal="center" vertical="center"/>
      <protection/>
    </xf>
    <xf numFmtId="0" fontId="23" fillId="0" borderId="13" xfId="67" applyFont="1" applyBorder="1" applyAlignment="1">
      <alignment horizontal="center" vertical="center"/>
      <protection/>
    </xf>
    <xf numFmtId="0" fontId="24" fillId="0" borderId="0" xfId="67" applyFont="1" applyBorder="1" applyAlignment="1">
      <alignment wrapText="1"/>
      <protection/>
    </xf>
    <xf numFmtId="0" fontId="24" fillId="0" borderId="0" xfId="67" applyFont="1" applyAlignment="1">
      <alignment wrapText="1"/>
      <protection/>
    </xf>
    <xf numFmtId="0" fontId="0" fillId="0" borderId="0" xfId="67" applyFont="1" applyBorder="1" applyAlignment="1">
      <alignment horizontal="left" wrapText="1"/>
      <protection/>
    </xf>
    <xf numFmtId="0" fontId="0" fillId="0" borderId="0" xfId="67" applyBorder="1" applyAlignment="1">
      <alignment horizontal="left" wrapText="1"/>
      <protection/>
    </xf>
    <xf numFmtId="0" fontId="0" fillId="0" borderId="13" xfId="67" applyFont="1" applyBorder="1" applyAlignment="1">
      <alignment horizontal="center" wrapText="1"/>
      <protection/>
    </xf>
    <xf numFmtId="0" fontId="0" fillId="48" borderId="0" xfId="67" applyFont="1" applyFill="1" applyBorder="1" applyAlignment="1">
      <alignment horizontal="left" wrapText="1"/>
      <protection/>
    </xf>
    <xf numFmtId="0" fontId="0" fillId="48" borderId="0" xfId="67" applyFill="1" applyBorder="1" applyAlignment="1">
      <alignment horizontal="left" wrapText="1"/>
      <protection/>
    </xf>
    <xf numFmtId="0" fontId="0" fillId="48" borderId="0" xfId="67" applyFont="1" applyFill="1" applyAlignment="1">
      <alignment horizontal="left"/>
      <protection/>
    </xf>
    <xf numFmtId="0" fontId="0" fillId="48" borderId="0" xfId="67" applyFill="1" applyAlignment="1">
      <alignment horizontal="left"/>
      <protection/>
    </xf>
    <xf numFmtId="0" fontId="0" fillId="48" borderId="0" xfId="67" applyFont="1" applyFill="1" applyBorder="1" applyAlignment="1">
      <alignment horizontal="left"/>
      <protection/>
    </xf>
    <xf numFmtId="0" fontId="0" fillId="48" borderId="0" xfId="67" applyFill="1" applyBorder="1" applyAlignment="1">
      <alignment horizontal="left"/>
      <protection/>
    </xf>
    <xf numFmtId="0" fontId="0" fillId="0" borderId="0" xfId="67" applyFont="1" applyBorder="1" applyAlignment="1">
      <alignment horizontal="center"/>
      <protection/>
    </xf>
    <xf numFmtId="0" fontId="0" fillId="0" borderId="0" xfId="67" applyBorder="1" applyAlignment="1">
      <alignment horizontal="center"/>
      <protection/>
    </xf>
    <xf numFmtId="0" fontId="1" fillId="0" borderId="0" xfId="67" applyFont="1" applyBorder="1" applyAlignment="1">
      <alignment horizontal="left" wrapText="1"/>
      <protection/>
    </xf>
    <xf numFmtId="0" fontId="1" fillId="48" borderId="0" xfId="67" applyFont="1" applyFill="1" applyBorder="1" applyAlignment="1">
      <alignment horizontal="center" wrapText="1"/>
      <protection/>
    </xf>
    <xf numFmtId="0" fontId="0" fillId="48" borderId="13" xfId="67" applyFont="1" applyFill="1" applyBorder="1" applyAlignment="1">
      <alignment horizontal="left" wrapText="1"/>
      <protection/>
    </xf>
    <xf numFmtId="0" fontId="0" fillId="48" borderId="11" xfId="67" applyFont="1" applyFill="1" applyBorder="1" applyAlignment="1">
      <alignment horizontal="center" vertical="center" wrapText="1"/>
      <protection/>
    </xf>
    <xf numFmtId="0" fontId="0" fillId="48" borderId="11" xfId="67" applyFill="1" applyBorder="1" applyAlignment="1">
      <alignment horizontal="center" vertical="center" wrapText="1"/>
      <protection/>
    </xf>
    <xf numFmtId="0" fontId="0" fillId="48" borderId="17" xfId="67" applyFont="1" applyFill="1" applyBorder="1" applyAlignment="1">
      <alignment horizontal="center" vertical="center" wrapText="1"/>
      <protection/>
    </xf>
    <xf numFmtId="0" fontId="0" fillId="48" borderId="19" xfId="67" applyFill="1" applyBorder="1" applyAlignment="1">
      <alignment horizontal="center" vertical="center" wrapText="1"/>
      <protection/>
    </xf>
    <xf numFmtId="0" fontId="0" fillId="48" borderId="21" xfId="67" applyFont="1" applyFill="1" applyBorder="1" applyAlignment="1">
      <alignment horizontal="center" vertical="center" wrapText="1"/>
      <protection/>
    </xf>
    <xf numFmtId="0" fontId="0" fillId="48" borderId="16" xfId="67" applyFill="1" applyBorder="1" applyAlignment="1">
      <alignment horizontal="center" vertical="center" wrapText="1"/>
      <protection/>
    </xf>
    <xf numFmtId="0" fontId="78" fillId="0" borderId="13" xfId="67" applyFont="1" applyBorder="1" applyAlignment="1">
      <alignment horizontal="center"/>
      <protection/>
    </xf>
    <xf numFmtId="0" fontId="78" fillId="0" borderId="19" xfId="67" applyFont="1" applyBorder="1" applyAlignment="1">
      <alignment horizontal="center"/>
      <protection/>
    </xf>
    <xf numFmtId="0" fontId="78" fillId="0" borderId="20" xfId="67" applyFont="1" applyBorder="1" applyAlignment="1">
      <alignment horizontal="center"/>
      <protection/>
    </xf>
    <xf numFmtId="0" fontId="0" fillId="0" borderId="0" xfId="67" applyFont="1" applyBorder="1" applyAlignment="1">
      <alignment horizontal="right"/>
      <protection/>
    </xf>
    <xf numFmtId="0" fontId="99" fillId="0" borderId="22" xfId="0" applyFont="1" applyBorder="1" applyAlignment="1">
      <alignment horizontal="center" wrapText="1"/>
    </xf>
    <xf numFmtId="0" fontId="99" fillId="0" borderId="0" xfId="0" applyFont="1" applyBorder="1" applyAlignment="1">
      <alignment horizontal="center" wrapText="1"/>
    </xf>
    <xf numFmtId="0" fontId="0" fillId="0" borderId="11" xfId="0" applyBorder="1" applyAlignment="1">
      <alignment horizontal="center" wrapText="1"/>
    </xf>
    <xf numFmtId="0" fontId="98" fillId="0" borderId="11" xfId="0" applyFont="1" applyBorder="1" applyAlignment="1">
      <alignment horizontal="center" wrapText="1"/>
    </xf>
    <xf numFmtId="0" fontId="0" fillId="0" borderId="11" xfId="0" applyFont="1" applyBorder="1" applyAlignment="1">
      <alignment horizontal="center" wrapText="1"/>
    </xf>
    <xf numFmtId="0" fontId="0" fillId="0" borderId="11" xfId="0" applyFont="1" applyBorder="1" applyAlignment="1">
      <alignment horizontal="center"/>
    </xf>
    <xf numFmtId="0" fontId="0" fillId="0" borderId="17" xfId="0" applyFont="1" applyBorder="1" applyAlignment="1">
      <alignment horizontal="center" wrapText="1"/>
    </xf>
    <xf numFmtId="0" fontId="0" fillId="0" borderId="18" xfId="0" applyFont="1" applyBorder="1" applyAlignment="1">
      <alignment horizontal="center" wrapText="1"/>
    </xf>
    <xf numFmtId="0" fontId="113" fillId="0" borderId="0" xfId="65" applyFont="1" applyBorder="1" applyAlignment="1">
      <alignment horizontal="left"/>
      <protection/>
    </xf>
    <xf numFmtId="0" fontId="113" fillId="0" borderId="0" xfId="65" applyFont="1" applyAlignment="1">
      <alignment horizontal="left"/>
      <protection/>
    </xf>
    <xf numFmtId="0" fontId="8" fillId="0" borderId="11" xfId="65" applyFont="1" applyBorder="1" applyAlignment="1">
      <alignment horizontal="center" vertical="center" wrapText="1"/>
      <protection/>
    </xf>
    <xf numFmtId="0" fontId="14"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113" fillId="0" borderId="0" xfId="65" applyFont="1" applyBorder="1" applyAlignment="1">
      <alignment horizontal="left" vertical="top" wrapText="1"/>
      <protection/>
    </xf>
    <xf numFmtId="0" fontId="113" fillId="0" borderId="0" xfId="65" applyFont="1" applyBorder="1" applyAlignment="1">
      <alignment vertical="top" wrapText="1"/>
      <protection/>
    </xf>
    <xf numFmtId="0" fontId="8" fillId="0" borderId="0" xfId="65" applyFont="1" applyAlignment="1">
      <alignment horizontal="center" vertical="center" wrapText="1"/>
      <protection/>
    </xf>
    <xf numFmtId="0" fontId="5" fillId="0" borderId="0" xfId="65" applyFont="1" applyAlignment="1">
      <alignment horizontal="left"/>
      <protection/>
    </xf>
    <xf numFmtId="0" fontId="14" fillId="0" borderId="11" xfId="65" applyFont="1" applyBorder="1" applyAlignment="1">
      <alignment horizontal="center" vertical="center"/>
      <protection/>
    </xf>
    <xf numFmtId="0" fontId="8" fillId="0" borderId="20" xfId="65" applyFont="1" applyBorder="1" applyAlignment="1">
      <alignment horizontal="center" vertical="center" wrapText="1"/>
      <protection/>
    </xf>
    <xf numFmtId="0" fontId="8" fillId="0" borderId="13" xfId="65" applyFont="1" applyBorder="1" applyAlignment="1">
      <alignment horizontal="center" vertical="center" wrapText="1"/>
      <protection/>
    </xf>
    <xf numFmtId="0" fontId="91" fillId="0" borderId="17" xfId="65" applyBorder="1" applyAlignment="1">
      <alignment horizontal="center"/>
      <protection/>
    </xf>
    <xf numFmtId="0" fontId="91" fillId="0" borderId="18" xfId="65" applyBorder="1" applyAlignment="1">
      <alignment horizontal="center"/>
      <protection/>
    </xf>
    <xf numFmtId="0" fontId="18" fillId="0" borderId="20" xfId="65" applyFont="1" applyBorder="1" applyAlignment="1">
      <alignment horizontal="left"/>
      <protection/>
    </xf>
    <xf numFmtId="0" fontId="18" fillId="0" borderId="0" xfId="65" applyFont="1" applyAlignment="1">
      <alignment horizontal="left"/>
      <protection/>
    </xf>
    <xf numFmtId="0" fontId="4" fillId="0" borderId="17" xfId="65" applyFont="1" applyBorder="1" applyAlignment="1">
      <alignment horizontal="center" wrapText="1"/>
      <protection/>
    </xf>
    <xf numFmtId="0" fontId="4" fillId="0" borderId="18" xfId="65" applyFont="1" applyBorder="1" applyAlignment="1">
      <alignment horizontal="center" wrapText="1"/>
      <protection/>
    </xf>
    <xf numFmtId="0" fontId="5" fillId="44" borderId="17" xfId="65" applyFont="1" applyFill="1" applyBorder="1" applyAlignment="1">
      <alignment horizontal="center" vertical="top" wrapText="1"/>
      <protection/>
    </xf>
    <xf numFmtId="0" fontId="5" fillId="44" borderId="18" xfId="65" applyFont="1" applyFill="1" applyBorder="1" applyAlignment="1">
      <alignment horizontal="center" vertical="top" wrapText="1"/>
      <protection/>
    </xf>
    <xf numFmtId="0" fontId="8" fillId="44" borderId="17" xfId="65" applyFont="1" applyFill="1" applyBorder="1" applyAlignment="1">
      <alignment horizontal="center" vertical="top" wrapText="1"/>
      <protection/>
    </xf>
    <xf numFmtId="0" fontId="8" fillId="44" borderId="18" xfId="65" applyFont="1" applyFill="1" applyBorder="1" applyAlignment="1">
      <alignment horizontal="center" vertical="top" wrapText="1"/>
      <protection/>
    </xf>
    <xf numFmtId="0" fontId="13" fillId="0" borderId="21" xfId="65" applyFont="1" applyFill="1" applyBorder="1" applyAlignment="1">
      <alignment horizontal="center" vertical="center" wrapText="1"/>
      <protection/>
    </xf>
    <xf numFmtId="0" fontId="13" fillId="0" borderId="23" xfId="65" applyFont="1" applyFill="1" applyBorder="1" applyAlignment="1">
      <alignment horizontal="center" vertical="center" wrapText="1"/>
      <protection/>
    </xf>
    <xf numFmtId="0" fontId="13" fillId="0" borderId="16" xfId="65" applyFont="1" applyFill="1" applyBorder="1" applyAlignment="1">
      <alignment horizontal="center" vertical="center" wrapText="1"/>
      <protection/>
    </xf>
    <xf numFmtId="0" fontId="13" fillId="0" borderId="24" xfId="65" applyFont="1" applyFill="1" applyBorder="1" applyAlignment="1">
      <alignment horizontal="center" vertical="center" wrapText="1"/>
      <protection/>
    </xf>
    <xf numFmtId="0" fontId="13" fillId="0" borderId="14" xfId="65" applyFont="1" applyFill="1" applyBorder="1" applyAlignment="1">
      <alignment horizontal="center" vertical="center" wrapText="1"/>
      <protection/>
    </xf>
    <xf numFmtId="0" fontId="13" fillId="0" borderId="12" xfId="65" applyFont="1" applyFill="1" applyBorder="1" applyAlignment="1">
      <alignment horizontal="center" vertical="center" wrapText="1"/>
      <protection/>
    </xf>
    <xf numFmtId="0" fontId="13" fillId="0" borderId="17" xfId="65" applyFont="1" applyFill="1" applyBorder="1" applyAlignment="1">
      <alignment horizontal="center" vertical="center" wrapText="1"/>
      <protection/>
    </xf>
    <xf numFmtId="0" fontId="13" fillId="0" borderId="19" xfId="65" applyFont="1" applyFill="1" applyBorder="1" applyAlignment="1">
      <alignment horizontal="center" vertical="center" wrapText="1"/>
      <protection/>
    </xf>
    <xf numFmtId="0" fontId="13" fillId="0" borderId="18" xfId="65" applyFont="1" applyFill="1" applyBorder="1" applyAlignment="1">
      <alignment horizontal="center" vertical="center" wrapText="1"/>
      <protection/>
    </xf>
    <xf numFmtId="0" fontId="13" fillId="44" borderId="17" xfId="65" applyFont="1" applyFill="1" applyBorder="1" applyAlignment="1">
      <alignment horizontal="center" vertical="center" wrapText="1"/>
      <protection/>
    </xf>
    <xf numFmtId="0" fontId="13" fillId="44" borderId="18" xfId="65" applyFont="1" applyFill="1" applyBorder="1" applyAlignment="1">
      <alignment horizontal="center" vertical="center" wrapText="1"/>
      <protection/>
    </xf>
    <xf numFmtId="0" fontId="18" fillId="0" borderId="0" xfId="65" applyFont="1" applyAlignment="1">
      <alignment horizontal="right"/>
      <protection/>
    </xf>
    <xf numFmtId="0" fontId="0" fillId="0" borderId="0" xfId="67" applyAlignment="1">
      <alignment/>
      <protection/>
    </xf>
    <xf numFmtId="0" fontId="12" fillId="0" borderId="22" xfId="65" applyFont="1" applyBorder="1" applyAlignment="1">
      <alignment horizontal="center" wrapText="1"/>
      <protection/>
    </xf>
    <xf numFmtId="0" fontId="12" fillId="0" borderId="0" xfId="65" applyFont="1" applyBorder="1" applyAlignment="1">
      <alignment horizontal="center" wrapText="1"/>
      <protection/>
    </xf>
    <xf numFmtId="0" fontId="0" fillId="0" borderId="0" xfId="67" applyBorder="1" applyAlignment="1">
      <alignment/>
      <protection/>
    </xf>
    <xf numFmtId="0" fontId="15" fillId="0" borderId="13" xfId="65" applyFont="1" applyBorder="1" applyAlignment="1">
      <alignment horizontal="left"/>
      <protection/>
    </xf>
    <xf numFmtId="0" fontId="13" fillId="44" borderId="14" xfId="65" applyFont="1" applyFill="1" applyBorder="1" applyAlignment="1">
      <alignment horizontal="center" vertical="center" wrapText="1"/>
      <protection/>
    </xf>
    <xf numFmtId="0" fontId="13" fillId="44" borderId="15" xfId="65" applyFont="1" applyFill="1" applyBorder="1" applyAlignment="1">
      <alignment horizontal="center" vertical="center" wrapText="1"/>
      <protection/>
    </xf>
    <xf numFmtId="0" fontId="13" fillId="44" borderId="12" xfId="65" applyFont="1" applyFill="1" applyBorder="1" applyAlignment="1">
      <alignment horizontal="center" vertical="center" wrapText="1"/>
      <protection/>
    </xf>
    <xf numFmtId="0" fontId="102" fillId="0" borderId="14" xfId="65" applyFont="1" applyBorder="1" applyAlignment="1">
      <alignment horizontal="center" vertical="center"/>
      <protection/>
    </xf>
    <xf numFmtId="0" fontId="0" fillId="0" borderId="15" xfId="67" applyBorder="1" applyAlignment="1">
      <alignment horizontal="center" vertical="center"/>
      <protection/>
    </xf>
    <xf numFmtId="0" fontId="102" fillId="0" borderId="14" xfId="65" applyFont="1" applyBorder="1" applyAlignment="1">
      <alignment horizontal="center" vertical="center" wrapText="1"/>
      <protection/>
    </xf>
    <xf numFmtId="0" fontId="13" fillId="0" borderId="17" xfId="65" applyFont="1" applyBorder="1" applyAlignment="1">
      <alignment horizontal="center" vertical="center" wrapText="1"/>
      <protection/>
    </xf>
    <xf numFmtId="0" fontId="13" fillId="0" borderId="19" xfId="65" applyFont="1" applyBorder="1" applyAlignment="1">
      <alignment horizontal="center" vertical="center" wrapText="1"/>
      <protection/>
    </xf>
    <xf numFmtId="0" fontId="13" fillId="0" borderId="18" xfId="65" applyFont="1" applyBorder="1" applyAlignment="1">
      <alignment horizontal="center" vertical="center" wrapText="1"/>
      <protection/>
    </xf>
    <xf numFmtId="0" fontId="114" fillId="48" borderId="17" xfId="65" applyFont="1" applyFill="1" applyBorder="1" applyAlignment="1">
      <alignment horizontal="center" vertical="center"/>
      <protection/>
    </xf>
    <xf numFmtId="0" fontId="0" fillId="48" borderId="19" xfId="67" applyFill="1" applyBorder="1" applyAlignment="1">
      <alignment horizontal="center" vertical="center"/>
      <protection/>
    </xf>
    <xf numFmtId="0" fontId="0" fillId="48" borderId="18" xfId="67" applyFill="1" applyBorder="1" applyAlignment="1">
      <alignment horizontal="center" vertical="center"/>
      <protection/>
    </xf>
    <xf numFmtId="0" fontId="13" fillId="44" borderId="21" xfId="65" applyFont="1" applyFill="1" applyBorder="1" applyAlignment="1">
      <alignment horizontal="center" vertical="center" wrapText="1"/>
      <protection/>
    </xf>
    <xf numFmtId="0" fontId="13" fillId="44" borderId="20" xfId="65" applyFont="1" applyFill="1" applyBorder="1" applyAlignment="1">
      <alignment horizontal="center" vertical="center" wrapText="1"/>
      <protection/>
    </xf>
    <xf numFmtId="0" fontId="13" fillId="44" borderId="16" xfId="65" applyFont="1" applyFill="1" applyBorder="1" applyAlignment="1">
      <alignment horizontal="center" vertical="center" wrapText="1"/>
      <protection/>
    </xf>
    <xf numFmtId="0" fontId="13" fillId="44" borderId="13" xfId="65" applyFont="1" applyFill="1" applyBorder="1" applyAlignment="1">
      <alignment horizontal="center" vertical="center" wrapText="1"/>
      <protection/>
    </xf>
    <xf numFmtId="0" fontId="13" fillId="0" borderId="15" xfId="65" applyFont="1" applyFill="1" applyBorder="1" applyAlignment="1">
      <alignment horizontal="center" vertical="center" wrapText="1"/>
      <protection/>
    </xf>
    <xf numFmtId="0" fontId="13" fillId="0" borderId="20" xfId="65" applyFont="1" applyFill="1" applyBorder="1" applyAlignment="1">
      <alignment horizontal="center" vertical="center" wrapText="1"/>
      <protection/>
    </xf>
    <xf numFmtId="0" fontId="13" fillId="0" borderId="13" xfId="65" applyFont="1" applyFill="1" applyBorder="1" applyAlignment="1">
      <alignment horizontal="center" vertical="center" wrapText="1"/>
      <protection/>
    </xf>
    <xf numFmtId="0" fontId="26" fillId="0" borderId="15" xfId="67" applyFont="1" applyFill="1" applyBorder="1" applyAlignment="1">
      <alignment horizontal="center" vertical="center" wrapText="1"/>
      <protection/>
    </xf>
    <xf numFmtId="0" fontId="45" fillId="0" borderId="12" xfId="67" applyFont="1" applyFill="1" applyBorder="1" applyAlignment="1">
      <alignment horizontal="center" vertical="center" wrapText="1"/>
      <protection/>
    </xf>
    <xf numFmtId="0" fontId="26" fillId="0" borderId="12" xfId="67" applyFont="1" applyFill="1" applyBorder="1" applyAlignment="1">
      <alignment horizontal="center" vertical="center" textRotation="90" wrapText="1"/>
      <protection/>
    </xf>
    <xf numFmtId="0" fontId="26" fillId="0" borderId="11" xfId="67" applyFont="1" applyFill="1" applyBorder="1" applyAlignment="1">
      <alignment horizontal="center" vertical="center" textRotation="90" wrapText="1"/>
      <protection/>
    </xf>
    <xf numFmtId="0" fontId="26" fillId="0" borderId="11" xfId="67" applyFont="1" applyFill="1" applyBorder="1" applyAlignment="1">
      <alignment horizontal="center" vertical="center" wrapText="1"/>
      <protection/>
    </xf>
    <xf numFmtId="0" fontId="26" fillId="0" borderId="12" xfId="67" applyFont="1" applyFill="1" applyBorder="1" applyAlignment="1">
      <alignment horizontal="center" vertical="center" wrapText="1"/>
      <protection/>
    </xf>
    <xf numFmtId="0" fontId="45" fillId="0" borderId="11" xfId="67" applyFont="1" applyFill="1" applyBorder="1" applyAlignment="1">
      <alignment horizontal="center" vertical="center" wrapText="1"/>
      <protection/>
    </xf>
    <xf numFmtId="0" fontId="0" fillId="0" borderId="0" xfId="67" applyFont="1" applyFill="1" applyAlignment="1">
      <alignment horizontal="center"/>
      <protection/>
    </xf>
    <xf numFmtId="0" fontId="1" fillId="0" borderId="0" xfId="67" applyFont="1" applyAlignment="1">
      <alignment horizontal="center"/>
      <protection/>
    </xf>
    <xf numFmtId="0" fontId="28" fillId="0" borderId="13" xfId="67" applyFont="1" applyBorder="1" applyAlignment="1">
      <alignment horizontal="left"/>
      <protection/>
    </xf>
    <xf numFmtId="0" fontId="45" fillId="0" borderId="14" xfId="67" applyFont="1" applyBorder="1" applyAlignment="1">
      <alignment horizontal="center" vertical="center" wrapText="1"/>
      <protection/>
    </xf>
    <xf numFmtId="0" fontId="45" fillId="0" borderId="15" xfId="67" applyFont="1" applyBorder="1" applyAlignment="1">
      <alignment horizontal="center" vertical="center" wrapText="1"/>
      <protection/>
    </xf>
    <xf numFmtId="0" fontId="45" fillId="0" borderId="12" xfId="67" applyFont="1" applyBorder="1" applyAlignment="1">
      <alignment horizontal="center" vertical="center" wrapText="1"/>
      <protection/>
    </xf>
    <xf numFmtId="0" fontId="26" fillId="0" borderId="11" xfId="67" applyFont="1" applyBorder="1" applyAlignment="1">
      <alignment horizontal="center" vertical="center" wrapText="1"/>
      <protection/>
    </xf>
    <xf numFmtId="0" fontId="26" fillId="0" borderId="11" xfId="67" applyFont="1" applyBorder="1" applyAlignment="1">
      <alignment horizontal="center" vertical="center" textRotation="90" wrapText="1"/>
      <protection/>
    </xf>
    <xf numFmtId="0" fontId="46" fillId="0" borderId="17" xfId="67" applyFont="1" applyBorder="1" applyAlignment="1">
      <alignment horizontal="center" vertical="center" wrapText="1"/>
      <protection/>
    </xf>
    <xf numFmtId="0" fontId="47" fillId="0" borderId="19" xfId="67" applyFont="1" applyBorder="1" applyAlignment="1">
      <alignment horizontal="center" vertical="center" wrapText="1"/>
      <protection/>
    </xf>
    <xf numFmtId="0" fontId="47" fillId="0" borderId="18" xfId="67" applyFont="1" applyBorder="1" applyAlignment="1">
      <alignment horizontal="center" vertical="center" wrapText="1"/>
      <protection/>
    </xf>
    <xf numFmtId="0" fontId="46" fillId="0" borderId="11" xfId="67" applyFont="1" applyFill="1" applyBorder="1" applyAlignment="1">
      <alignment horizontal="center" vertical="center" wrapText="1"/>
      <protection/>
    </xf>
    <xf numFmtId="0" fontId="47" fillId="0" borderId="11" xfId="67" applyFont="1" applyFill="1" applyBorder="1" applyAlignment="1">
      <alignment horizontal="center" vertical="center" wrapText="1"/>
      <protection/>
    </xf>
    <xf numFmtId="0" fontId="47" fillId="0" borderId="11" xfId="67" applyFont="1" applyFill="1" applyBorder="1" applyAlignment="1">
      <alignment wrapText="1"/>
      <protection/>
    </xf>
    <xf numFmtId="0" fontId="47" fillId="0" borderId="11" xfId="67" applyFont="1" applyFill="1" applyBorder="1" applyAlignment="1">
      <alignment/>
      <protection/>
    </xf>
    <xf numFmtId="0" fontId="26" fillId="0" borderId="14" xfId="67" applyFont="1" applyBorder="1" applyAlignment="1">
      <alignment horizontal="center" vertical="center" textRotation="90" wrapText="1"/>
      <protection/>
    </xf>
    <xf numFmtId="0" fontId="45" fillId="0" borderId="12" xfId="67" applyFont="1" applyBorder="1" applyAlignment="1">
      <alignment horizontal="center" vertical="center" textRotation="90" wrapText="1"/>
      <protection/>
    </xf>
    <xf numFmtId="0" fontId="26" fillId="0" borderId="14" xfId="67" applyFont="1" applyFill="1" applyBorder="1" applyAlignment="1">
      <alignment horizontal="center" vertical="center" textRotation="90" wrapText="1"/>
      <protection/>
    </xf>
    <xf numFmtId="0" fontId="45" fillId="0" borderId="12" xfId="67" applyFont="1" applyFill="1" applyBorder="1" applyAlignment="1">
      <alignment horizontal="center" vertical="center" textRotation="90" wrapText="1"/>
      <protection/>
    </xf>
    <xf numFmtId="0" fontId="1" fillId="0" borderId="14" xfId="67" applyFont="1" applyFill="1" applyBorder="1" applyAlignment="1">
      <alignment horizontal="center" vertical="center" textRotation="90" wrapText="1"/>
      <protection/>
    </xf>
    <xf numFmtId="0" fontId="1" fillId="0" borderId="12" xfId="67" applyFont="1" applyFill="1" applyBorder="1" applyAlignment="1">
      <alignment horizontal="center" vertical="center" textRotation="90" wrapText="1"/>
      <protection/>
    </xf>
    <xf numFmtId="0" fontId="0" fillId="0" borderId="14" xfId="67" applyFont="1" applyFill="1" applyBorder="1" applyAlignment="1">
      <alignment horizontal="center" vertical="center" wrapText="1"/>
      <protection/>
    </xf>
    <xf numFmtId="0" fontId="0" fillId="0" borderId="12" xfId="67" applyFont="1" applyFill="1" applyBorder="1" applyAlignment="1">
      <alignment horizontal="center" vertical="center" wrapText="1"/>
      <protection/>
    </xf>
    <xf numFmtId="0" fontId="0" fillId="0" borderId="17" xfId="67" applyFont="1" applyFill="1" applyBorder="1" applyAlignment="1">
      <alignment horizontal="center" vertical="center" wrapText="1"/>
      <protection/>
    </xf>
    <xf numFmtId="0" fontId="0" fillId="0" borderId="19" xfId="67" applyFont="1" applyFill="1" applyBorder="1" applyAlignment="1">
      <alignment horizontal="center" vertical="center" wrapText="1"/>
      <protection/>
    </xf>
    <xf numFmtId="0" fontId="1" fillId="0" borderId="11" xfId="67" applyFont="1" applyFill="1" applyBorder="1" applyAlignment="1">
      <alignment horizontal="center" vertical="center" textRotation="90" wrapText="1"/>
      <protection/>
    </xf>
    <xf numFmtId="0" fontId="0" fillId="0" borderId="11" xfId="67" applyFont="1" applyFill="1" applyBorder="1" applyAlignment="1">
      <alignment horizontal="center" vertical="center" wrapText="1"/>
      <protection/>
    </xf>
    <xf numFmtId="0" fontId="0" fillId="0" borderId="11" xfId="67" applyFont="1" applyFill="1" applyBorder="1" applyAlignment="1">
      <alignment horizontal="center" vertical="center"/>
      <protection/>
    </xf>
    <xf numFmtId="0" fontId="50" fillId="0" borderId="0" xfId="67" applyFont="1" applyAlignment="1">
      <alignment horizontal="center"/>
      <protection/>
    </xf>
    <xf numFmtId="0" fontId="0" fillId="0" borderId="15" xfId="67" applyFont="1" applyBorder="1" applyAlignment="1">
      <alignment horizontal="center" vertical="center" wrapText="1"/>
      <protection/>
    </xf>
    <xf numFmtId="0" fontId="0" fillId="0" borderId="11" xfId="67" applyFont="1" applyFill="1" applyBorder="1" applyAlignment="1">
      <alignment horizontal="center" vertical="center" textRotation="90" wrapText="1"/>
      <protection/>
    </xf>
    <xf numFmtId="0" fontId="28" fillId="0" borderId="17" xfId="67" applyFont="1" applyFill="1" applyBorder="1" applyAlignment="1">
      <alignment horizontal="center" vertical="center" wrapText="1"/>
      <protection/>
    </xf>
    <xf numFmtId="0" fontId="28" fillId="0" borderId="19" xfId="67" applyFont="1" applyFill="1" applyBorder="1" applyAlignment="1">
      <alignment horizontal="center" vertical="center" wrapText="1"/>
      <protection/>
    </xf>
    <xf numFmtId="0" fontId="28" fillId="0" borderId="11" xfId="67" applyFont="1" applyFill="1" applyBorder="1" applyAlignment="1">
      <alignment horizontal="center" vertical="center" wrapText="1"/>
      <protection/>
    </xf>
    <xf numFmtId="0" fontId="28" fillId="0" borderId="11" xfId="67" applyFont="1" applyFill="1" applyBorder="1" applyAlignment="1">
      <alignment horizontal="center" vertical="center"/>
      <protection/>
    </xf>
    <xf numFmtId="0" fontId="100" fillId="0" borderId="0" xfId="78" applyFont="1" applyAlignment="1">
      <alignment horizontal="center"/>
      <protection/>
    </xf>
    <xf numFmtId="0" fontId="101" fillId="0" borderId="0" xfId="78" applyFont="1" applyAlignment="1">
      <alignment horizontal="left" vertical="top" wrapText="1"/>
      <protection/>
    </xf>
    <xf numFmtId="0" fontId="100" fillId="0" borderId="11" xfId="78" applyFont="1" applyBorder="1" applyAlignment="1">
      <alignment horizontal="center" vertical="center" wrapText="1"/>
      <protection/>
    </xf>
    <xf numFmtId="0" fontId="100" fillId="0" borderId="14" xfId="78" applyFont="1" applyBorder="1" applyAlignment="1">
      <alignment horizontal="center" vertical="center" wrapText="1"/>
      <protection/>
    </xf>
    <xf numFmtId="0" fontId="100" fillId="0" borderId="12" xfId="78" applyFont="1" applyBorder="1" applyAlignment="1">
      <alignment horizontal="center" vertical="center" wrapText="1"/>
      <protection/>
    </xf>
    <xf numFmtId="0" fontId="6" fillId="0" borderId="0" xfId="65" applyFont="1" applyBorder="1" applyAlignment="1">
      <alignment horizontal="center" wrapText="1"/>
      <protection/>
    </xf>
    <xf numFmtId="0" fontId="16" fillId="0" borderId="13" xfId="65" applyFont="1" applyBorder="1" applyAlignment="1">
      <alignment horizontal="left"/>
      <protection/>
    </xf>
    <xf numFmtId="0" fontId="2" fillId="0" borderId="11" xfId="81" applyFont="1" applyBorder="1" applyAlignment="1">
      <alignment horizontal="center" vertical="center" wrapText="1"/>
      <protection/>
    </xf>
    <xf numFmtId="0" fontId="2" fillId="0" borderId="14" xfId="81" applyFont="1" applyBorder="1" applyAlignment="1">
      <alignment horizontal="center" vertical="center" wrapText="1"/>
      <protection/>
    </xf>
    <xf numFmtId="0" fontId="2" fillId="0" borderId="12" xfId="81" applyFont="1" applyBorder="1" applyAlignment="1">
      <alignment horizontal="center" vertical="center" wrapText="1"/>
      <protection/>
    </xf>
    <xf numFmtId="0" fontId="91" fillId="0" borderId="0" xfId="65" applyNumberFormat="1" applyAlignment="1">
      <alignment horizontal="left" wrapText="1"/>
      <protection/>
    </xf>
    <xf numFmtId="0" fontId="0" fillId="0" borderId="0" xfId="81" applyFont="1" applyBorder="1" applyAlignment="1">
      <alignment horizontal="right"/>
      <protection/>
    </xf>
    <xf numFmtId="0" fontId="29" fillId="0" borderId="0" xfId="81" applyFont="1" applyBorder="1" applyAlignment="1">
      <alignment horizontal="center" wrapText="1"/>
      <protection/>
    </xf>
    <xf numFmtId="0" fontId="40" fillId="0" borderId="11" xfId="81" applyFont="1" applyBorder="1" applyAlignment="1">
      <alignment horizontal="center" vertical="center" wrapText="1"/>
      <protection/>
    </xf>
    <xf numFmtId="0" fontId="2" fillId="0" borderId="11" xfId="81" applyFont="1" applyBorder="1" applyAlignment="1">
      <alignment horizontal="center" vertical="center"/>
      <protection/>
    </xf>
    <xf numFmtId="0" fontId="101" fillId="0" borderId="0" xfId="65" applyNumberFormat="1" applyFont="1" applyAlignment="1">
      <alignment horizontal="left" vertical="top" wrapText="1"/>
      <protection/>
    </xf>
    <xf numFmtId="0" fontId="2" fillId="0" borderId="14" xfId="65" applyFont="1" applyBorder="1" applyAlignment="1">
      <alignment horizontal="center" vertical="center"/>
      <protection/>
    </xf>
    <xf numFmtId="0" fontId="0" fillId="0" borderId="15"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1" xfId="65" applyFont="1" applyFill="1" applyBorder="1" applyAlignment="1">
      <alignment horizontal="center" vertical="center" textRotation="90" wrapText="1"/>
      <protection/>
    </xf>
    <xf numFmtId="0" fontId="0" fillId="0" borderId="11" xfId="65" applyFont="1" applyBorder="1" applyAlignment="1">
      <alignment horizontal="center" vertical="center"/>
      <protection/>
    </xf>
    <xf numFmtId="0" fontId="0" fillId="0" borderId="11" xfId="65" applyFont="1" applyBorder="1" applyAlignment="1">
      <alignment horizontal="center" vertical="center" wrapText="1" shrinkToFit="1"/>
      <protection/>
    </xf>
    <xf numFmtId="0" fontId="0" fillId="0" borderId="11" xfId="65" applyFont="1" applyBorder="1" applyAlignment="1">
      <alignment horizontal="center" vertical="center" textRotation="90"/>
      <protection/>
    </xf>
    <xf numFmtId="0" fontId="0" fillId="0" borderId="17" xfId="65" applyFont="1" applyBorder="1" applyAlignment="1">
      <alignment horizontal="center" vertical="center"/>
      <protection/>
    </xf>
    <xf numFmtId="0" fontId="0" fillId="0" borderId="19"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14" xfId="65" applyFont="1" applyBorder="1" applyAlignment="1">
      <alignment horizontal="center" vertical="center" textRotation="88" wrapText="1"/>
      <protection/>
    </xf>
    <xf numFmtId="0" fontId="0" fillId="0" borderId="12" xfId="65" applyFont="1" applyBorder="1" applyAlignment="1">
      <alignment horizontal="center" vertical="center" textRotation="88" wrapText="1"/>
      <protection/>
    </xf>
    <xf numFmtId="0" fontId="2" fillId="0" borderId="0" xfId="65" applyFont="1" applyBorder="1" applyAlignment="1">
      <alignment horizontal="right"/>
      <protection/>
    </xf>
    <xf numFmtId="0" fontId="1" fillId="0" borderId="0" xfId="65" applyFont="1" applyBorder="1" applyAlignment="1">
      <alignment horizontal="center" vertical="center" wrapText="1"/>
      <protection/>
    </xf>
    <xf numFmtId="0" fontId="0" fillId="0" borderId="14" xfId="65" applyFont="1" applyBorder="1" applyAlignment="1">
      <alignment horizontal="center" vertical="center" wrapText="1"/>
      <protection/>
    </xf>
    <xf numFmtId="0" fontId="0" fillId="0" borderId="15"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5" xfId="65" applyFont="1" applyBorder="1" applyAlignment="1">
      <alignment horizontal="center" vertical="center" textRotation="90" wrapText="1"/>
      <protection/>
    </xf>
    <xf numFmtId="0" fontId="2" fillId="0" borderId="15" xfId="65" applyFont="1" applyBorder="1" applyAlignment="1">
      <alignment horizontal="center" vertical="center"/>
      <protection/>
    </xf>
    <xf numFmtId="0" fontId="2" fillId="0" borderId="12" xfId="65" applyFont="1" applyBorder="1" applyAlignment="1">
      <alignment horizontal="center" vertical="center"/>
      <protection/>
    </xf>
    <xf numFmtId="0" fontId="0" fillId="0" borderId="12" xfId="65" applyFont="1" applyBorder="1" applyAlignment="1">
      <alignment horizontal="center" vertical="center" textRotation="90"/>
      <protection/>
    </xf>
    <xf numFmtId="0" fontId="0" fillId="0" borderId="17" xfId="65" applyFont="1" applyBorder="1" applyAlignment="1">
      <alignment horizontal="center" vertical="center" wrapText="1"/>
      <protection/>
    </xf>
    <xf numFmtId="0" fontId="0" fillId="0" borderId="19" xfId="65" applyFont="1" applyBorder="1" applyAlignment="1">
      <alignment horizontal="center" vertical="center" wrapText="1"/>
      <protection/>
    </xf>
    <xf numFmtId="0" fontId="0" fillId="0" borderId="18" xfId="65" applyFont="1" applyBorder="1" applyAlignment="1">
      <alignment horizontal="center" vertical="center" wrapText="1"/>
      <protection/>
    </xf>
    <xf numFmtId="0" fontId="0" fillId="0" borderId="11" xfId="65" applyFont="1" applyBorder="1" applyAlignment="1">
      <alignment horizontal="center"/>
      <protection/>
    </xf>
    <xf numFmtId="0" fontId="0" fillId="0" borderId="0" xfId="65" applyFont="1" applyBorder="1" applyAlignment="1">
      <alignment horizontal="center"/>
      <protection/>
    </xf>
    <xf numFmtId="0" fontId="29" fillId="0" borderId="0" xfId="65" applyFont="1" applyBorder="1" applyAlignment="1">
      <alignment horizontal="center" vertical="center" wrapText="1"/>
      <protection/>
    </xf>
    <xf numFmtId="0" fontId="0" fillId="0" borderId="0" xfId="65" applyFont="1" applyAlignment="1">
      <alignment horizontal="left" vertical="center" wrapText="1"/>
      <protection/>
    </xf>
    <xf numFmtId="0" fontId="0" fillId="0" borderId="0" xfId="65" applyFont="1" applyBorder="1" applyAlignment="1">
      <alignment horizontal="center" vertical="center" wrapText="1"/>
      <protection/>
    </xf>
    <xf numFmtId="0" fontId="0" fillId="0" borderId="0" xfId="65" applyFont="1" applyAlignment="1">
      <alignment horizontal="center" vertical="center" wrapText="1"/>
      <protection/>
    </xf>
    <xf numFmtId="0" fontId="2" fillId="0" borderId="0" xfId="65" applyFont="1" applyAlignment="1">
      <alignment horizontal="center" vertical="center" wrapText="1"/>
      <protection/>
    </xf>
    <xf numFmtId="0" fontId="91" fillId="0" borderId="11" xfId="65" applyBorder="1" applyAlignment="1">
      <alignment wrapText="1"/>
      <protection/>
    </xf>
    <xf numFmtId="0" fontId="2" fillId="0" borderId="0" xfId="65" applyFont="1" applyAlignment="1">
      <alignment horizontal="center" wrapText="1"/>
      <protection/>
    </xf>
    <xf numFmtId="0" fontId="104" fillId="0" borderId="0" xfId="0" applyFont="1" applyAlignment="1">
      <alignment horizontal="center"/>
    </xf>
    <xf numFmtId="0" fontId="104" fillId="0" borderId="0" xfId="0" applyFont="1" applyAlignment="1">
      <alignment horizontal="left"/>
    </xf>
    <xf numFmtId="0" fontId="0" fillId="0" borderId="13" xfId="0" applyBorder="1" applyAlignment="1">
      <alignment horizontal="center"/>
    </xf>
    <xf numFmtId="0" fontId="23" fillId="0" borderId="13" xfId="0" applyFont="1" applyBorder="1" applyAlignment="1">
      <alignment horizont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textRotation="89"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04" fillId="0" borderId="13" xfId="0" applyFont="1" applyBorder="1" applyAlignment="1">
      <alignment horizontal="center"/>
    </xf>
    <xf numFmtId="0" fontId="102" fillId="0" borderId="20" xfId="0" applyFont="1" applyBorder="1" applyAlignment="1">
      <alignment horizontal="center" vertical="top"/>
    </xf>
    <xf numFmtId="0" fontId="23" fillId="0" borderId="0" xfId="0" applyFont="1" applyBorder="1" applyAlignment="1">
      <alignment horizontal="left"/>
    </xf>
    <xf numFmtId="0" fontId="0" fillId="0" borderId="0" xfId="0" applyBorder="1" applyAlignment="1">
      <alignment horizontal="left"/>
    </xf>
    <xf numFmtId="0" fontId="104" fillId="0" borderId="11" xfId="0" applyFont="1" applyBorder="1" applyAlignment="1">
      <alignment horizontal="center" vertical="center"/>
    </xf>
    <xf numFmtId="0" fontId="104" fillId="0" borderId="14"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1" xfId="0" applyFont="1" applyBorder="1" applyAlignment="1">
      <alignment horizontal="center"/>
    </xf>
    <xf numFmtId="0" fontId="24" fillId="0" borderId="0" xfId="0" applyFont="1" applyAlignment="1">
      <alignment horizontal="right"/>
    </xf>
    <xf numFmtId="0" fontId="104" fillId="0" borderId="14" xfId="0" applyFont="1" applyBorder="1" applyAlignment="1">
      <alignment horizontal="center"/>
    </xf>
    <xf numFmtId="0" fontId="104" fillId="0" borderId="12" xfId="0" applyFont="1" applyBorder="1" applyAlignment="1">
      <alignment horizontal="center"/>
    </xf>
    <xf numFmtId="0" fontId="0" fillId="0" borderId="0" xfId="65" applyFont="1" applyBorder="1" applyAlignment="1">
      <alignment horizontal="right" vertical="center" wrapText="1"/>
      <protection/>
    </xf>
    <xf numFmtId="0" fontId="23" fillId="0" borderId="0" xfId="0" applyFont="1" applyBorder="1" applyAlignment="1">
      <alignment horizontal="center" wrapText="1"/>
    </xf>
    <xf numFmtId="0" fontId="44" fillId="0" borderId="11" xfId="0" applyFont="1" applyFill="1" applyBorder="1" applyAlignment="1">
      <alignment horizontal="center" vertical="center" wrapText="1"/>
    </xf>
    <xf numFmtId="0" fontId="105" fillId="0" borderId="11" xfId="0" applyFont="1" applyFill="1" applyBorder="1" applyAlignment="1">
      <alignment horizontal="center" vertical="center" wrapText="1"/>
    </xf>
    <xf numFmtId="0" fontId="115" fillId="0" borderId="11"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24" fillId="0" borderId="1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23" fillId="0" borderId="0" xfId="0" applyFont="1" applyFill="1" applyAlignment="1">
      <alignment horizontal="center"/>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98" fillId="0" borderId="11" xfId="0" applyFont="1" applyFill="1" applyBorder="1" applyAlignment="1">
      <alignment horizontal="center" vertical="center" wrapText="1"/>
    </xf>
    <xf numFmtId="0" fontId="23" fillId="0" borderId="0" xfId="0" applyFont="1" applyAlignment="1">
      <alignment horizontal="center"/>
    </xf>
    <xf numFmtId="0" fontId="98" fillId="0" borderId="14"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17"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9" fillId="0" borderId="0" xfId="0" applyFont="1" applyFill="1" applyAlignment="1">
      <alignment horizontal="left" wrapText="1"/>
    </xf>
    <xf numFmtId="0" fontId="98" fillId="0" borderId="0" xfId="0" applyFont="1" applyFill="1" applyAlignment="1">
      <alignment horizontal="left" vertical="top" wrapText="1"/>
    </xf>
    <xf numFmtId="0" fontId="98" fillId="0" borderId="0" xfId="0" applyFont="1" applyFill="1" applyAlignment="1">
      <alignment horizontal="left" wrapText="1"/>
    </xf>
  </cellXfs>
  <cellStyles count="8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2" xfId="40"/>
    <cellStyle name="60% - Акцент3" xfId="41"/>
    <cellStyle name="60% - Акцент4" xfId="42"/>
    <cellStyle name="60% - Акцент5" xfId="43"/>
    <cellStyle name="60% - Акцент6" xfId="44"/>
    <cellStyle name="Акцент1" xfId="45"/>
    <cellStyle name="Акцент2" xfId="46"/>
    <cellStyle name="Акцент3" xfId="47"/>
    <cellStyle name="Акцент4" xfId="48"/>
    <cellStyle name="Акцент5" xfId="49"/>
    <cellStyle name="Акцент6" xfId="50"/>
    <cellStyle name="Ввод " xfId="51"/>
    <cellStyle name="Вывод" xfId="52"/>
    <cellStyle name="Вычисление" xfId="53"/>
    <cellStyle name="Hyperlink" xfId="54"/>
    <cellStyle name="Currency" xfId="55"/>
    <cellStyle name="Currency [0]" xfId="56"/>
    <cellStyle name="Заголовок 1" xfId="57"/>
    <cellStyle name="Заголовок 2" xfId="58"/>
    <cellStyle name="Заголовок 3" xfId="59"/>
    <cellStyle name="Заголовок 4" xfId="60"/>
    <cellStyle name="Итог" xfId="61"/>
    <cellStyle name="Контрольная ячейка" xfId="62"/>
    <cellStyle name="Название" xfId="63"/>
    <cellStyle name="Нейтральный" xfId="64"/>
    <cellStyle name="Обычный 2" xfId="65"/>
    <cellStyle name="Обычный 2 2" xfId="66"/>
    <cellStyle name="Обычный 2 2 2" xfId="67"/>
    <cellStyle name="Обычный 2 3" xfId="68"/>
    <cellStyle name="Обычный 2 3 2" xfId="69"/>
    <cellStyle name="Обычный 2 4" xfId="70"/>
    <cellStyle name="Обычный 3" xfId="71"/>
    <cellStyle name="Обычный 3 2" xfId="72"/>
    <cellStyle name="Обычный 3 3" xfId="73"/>
    <cellStyle name="Обычный 3 3 2" xfId="74"/>
    <cellStyle name="Обычный 4" xfId="75"/>
    <cellStyle name="Обычный 5" xfId="76"/>
    <cellStyle name="Обычный 5 2" xfId="77"/>
    <cellStyle name="Обычный 5 3" xfId="78"/>
    <cellStyle name="Обычный 6" xfId="79"/>
    <cellStyle name="Обычный 7" xfId="80"/>
    <cellStyle name="Обычный_Лист Microsoft Excel" xfId="81"/>
    <cellStyle name="Обычный_Сеть (дошкольное)на 01.01.09 Итоговый" xfId="82"/>
    <cellStyle name="Обычный_Сеть (дошкольное)на 01.01.09 Итоговый 2" xfId="83"/>
    <cellStyle name="Обычный_Сеть (дошкольное)на 01.01.09 Итоговый_Лысаковой сеть" xfId="84"/>
    <cellStyle name="Followed Hyperlink" xfId="85"/>
    <cellStyle name="Плохой" xfId="86"/>
    <cellStyle name="Пояснение" xfId="87"/>
    <cellStyle name="Примечание" xfId="88"/>
    <cellStyle name="Примечание 2"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Skazka-omut-36@mail,%20ru"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Y26"/>
  <sheetViews>
    <sheetView zoomScale="80" zoomScaleNormal="80" zoomScalePageLayoutView="0" workbookViewId="0" topLeftCell="A1">
      <pane ySplit="4" topLeftCell="A5" activePane="bottomLeft" state="frozen"/>
      <selection pane="topLeft" activeCell="E27" sqref="E27"/>
      <selection pane="bottomLeft" activeCell="Z11" sqref="Z11"/>
    </sheetView>
  </sheetViews>
  <sheetFormatPr defaultColWidth="9.140625" defaultRowHeight="12.75"/>
  <cols>
    <col min="1" max="1" width="3.28125" style="111" customWidth="1"/>
    <col min="2" max="2" width="19.8515625" style="110" customWidth="1"/>
    <col min="3" max="3" width="14.140625" style="110" customWidth="1"/>
    <col min="4" max="8" width="6.421875" style="110" customWidth="1"/>
    <col min="9" max="10" width="7.57421875" style="110" customWidth="1"/>
    <col min="11" max="12" width="9.140625" style="110" customWidth="1"/>
    <col min="13" max="13" width="12.00390625" style="112" customWidth="1"/>
    <col min="14" max="15" width="3.421875" style="112" customWidth="1"/>
    <col min="16" max="16" width="3.421875" style="116" customWidth="1"/>
    <col min="17" max="17" width="3.140625" style="116" customWidth="1"/>
    <col min="18" max="18" width="5.57421875" style="116" customWidth="1"/>
    <col min="19" max="19" width="3.8515625" style="116" customWidth="1"/>
    <col min="20" max="20" width="3.8515625" style="117" customWidth="1"/>
    <col min="21" max="21" width="6.140625" style="117" customWidth="1"/>
    <col min="22" max="22" width="6.28125" style="118" customWidth="1"/>
    <col min="23" max="23" width="6.140625" style="118" customWidth="1"/>
    <col min="24" max="24" width="5.140625" style="92" customWidth="1"/>
    <col min="25" max="25" width="9.421875" style="92" customWidth="1"/>
    <col min="26" max="16384" width="9.140625" style="92" customWidth="1"/>
  </cols>
  <sheetData>
    <row r="1" spans="1:25" ht="18" customHeight="1">
      <c r="A1" s="469" t="s">
        <v>383</v>
      </c>
      <c r="B1" s="469"/>
      <c r="C1" s="469"/>
      <c r="D1" s="469"/>
      <c r="E1" s="469"/>
      <c r="F1" s="469"/>
      <c r="G1" s="469"/>
      <c r="H1" s="469"/>
      <c r="I1" s="469"/>
      <c r="J1" s="469"/>
      <c r="K1" s="469"/>
      <c r="L1" s="469"/>
      <c r="M1" s="469"/>
      <c r="N1" s="469"/>
      <c r="O1" s="469"/>
      <c r="P1" s="469"/>
      <c r="Q1" s="469"/>
      <c r="R1" s="469"/>
      <c r="S1" s="469"/>
      <c r="T1" s="469"/>
      <c r="U1" s="469"/>
      <c r="V1" s="469"/>
      <c r="W1" s="469"/>
      <c r="X1" s="469"/>
      <c r="Y1" s="469"/>
    </row>
    <row r="2" spans="1:25" ht="15.75" customHeight="1">
      <c r="A2" s="470" t="s">
        <v>781</v>
      </c>
      <c r="B2" s="470"/>
      <c r="C2" s="470"/>
      <c r="D2" s="470"/>
      <c r="E2" s="470"/>
      <c r="F2" s="470"/>
      <c r="G2" s="470"/>
      <c r="H2" s="470"/>
      <c r="I2" s="470"/>
      <c r="J2" s="470"/>
      <c r="K2" s="470"/>
      <c r="L2" s="470"/>
      <c r="M2" s="470"/>
      <c r="N2" s="470"/>
      <c r="O2" s="470"/>
      <c r="P2" s="470"/>
      <c r="Q2" s="470"/>
      <c r="R2" s="470"/>
      <c r="S2" s="470"/>
      <c r="T2" s="470"/>
      <c r="U2" s="470"/>
      <c r="V2" s="470"/>
      <c r="W2" s="470"/>
      <c r="X2" s="470"/>
      <c r="Y2" s="470"/>
    </row>
    <row r="3" spans="1:25" s="98" customFormat="1" ht="15.75" customHeight="1">
      <c r="A3" s="471" t="s">
        <v>146</v>
      </c>
      <c r="B3" s="471" t="s">
        <v>384</v>
      </c>
      <c r="C3" s="472" t="s">
        <v>8</v>
      </c>
      <c r="D3" s="472" t="s">
        <v>385</v>
      </c>
      <c r="E3" s="472" t="s">
        <v>5</v>
      </c>
      <c r="F3" s="472" t="s">
        <v>6</v>
      </c>
      <c r="G3" s="472" t="s">
        <v>4</v>
      </c>
      <c r="H3" s="472" t="s">
        <v>386</v>
      </c>
      <c r="I3" s="474" t="s">
        <v>387</v>
      </c>
      <c r="J3" s="474" t="s">
        <v>388</v>
      </c>
      <c r="K3" s="474" t="s">
        <v>389</v>
      </c>
      <c r="L3" s="475" t="s">
        <v>390</v>
      </c>
      <c r="M3" s="471" t="s">
        <v>391</v>
      </c>
      <c r="N3" s="476" t="s">
        <v>392</v>
      </c>
      <c r="O3" s="476"/>
      <c r="P3" s="476"/>
      <c r="Q3" s="476"/>
      <c r="R3" s="476"/>
      <c r="S3" s="476"/>
      <c r="T3" s="476"/>
      <c r="U3" s="476"/>
      <c r="V3" s="476"/>
      <c r="W3" s="476"/>
      <c r="X3" s="474" t="s">
        <v>393</v>
      </c>
      <c r="Y3" s="474" t="s">
        <v>498</v>
      </c>
    </row>
    <row r="4" spans="1:25" s="99" customFormat="1" ht="117.75" customHeight="1">
      <c r="A4" s="471"/>
      <c r="B4" s="471"/>
      <c r="C4" s="472"/>
      <c r="D4" s="472"/>
      <c r="E4" s="472"/>
      <c r="F4" s="472"/>
      <c r="G4" s="472"/>
      <c r="H4" s="472"/>
      <c r="I4" s="474"/>
      <c r="J4" s="474"/>
      <c r="K4" s="474"/>
      <c r="L4" s="475"/>
      <c r="M4" s="471"/>
      <c r="N4" s="94" t="s">
        <v>10</v>
      </c>
      <c r="O4" s="94" t="s">
        <v>13</v>
      </c>
      <c r="P4" s="96" t="s">
        <v>17</v>
      </c>
      <c r="Q4" s="96" t="s">
        <v>394</v>
      </c>
      <c r="R4" s="96" t="s">
        <v>844</v>
      </c>
      <c r="S4" s="96" t="s">
        <v>19</v>
      </c>
      <c r="T4" s="94" t="s">
        <v>395</v>
      </c>
      <c r="U4" s="94" t="s">
        <v>844</v>
      </c>
      <c r="V4" s="95" t="s">
        <v>497</v>
      </c>
      <c r="W4" s="95" t="s">
        <v>555</v>
      </c>
      <c r="X4" s="474"/>
      <c r="Y4" s="474"/>
    </row>
    <row r="5" spans="1:25" s="100" customFormat="1" ht="14.25">
      <c r="A5" s="93">
        <v>1</v>
      </c>
      <c r="B5" s="93">
        <v>2</v>
      </c>
      <c r="C5" s="93">
        <v>3</v>
      </c>
      <c r="D5" s="93">
        <v>4</v>
      </c>
      <c r="E5" s="93">
        <v>5</v>
      </c>
      <c r="F5" s="93">
        <v>6</v>
      </c>
      <c r="G5" s="93">
        <v>7</v>
      </c>
      <c r="H5" s="93">
        <v>8</v>
      </c>
      <c r="I5" s="93">
        <v>9</v>
      </c>
      <c r="J5" s="93">
        <v>10</v>
      </c>
      <c r="K5" s="93">
        <v>11</v>
      </c>
      <c r="L5" s="93">
        <v>12</v>
      </c>
      <c r="M5" s="93">
        <v>13</v>
      </c>
      <c r="N5" s="93">
        <v>14</v>
      </c>
      <c r="O5" s="93">
        <v>15</v>
      </c>
      <c r="P5" s="93">
        <v>16</v>
      </c>
      <c r="Q5" s="93">
        <v>17</v>
      </c>
      <c r="R5" s="93">
        <v>18</v>
      </c>
      <c r="S5" s="93">
        <v>19</v>
      </c>
      <c r="T5" s="93">
        <v>20</v>
      </c>
      <c r="U5" s="93">
        <v>21</v>
      </c>
      <c r="V5" s="93">
        <v>22</v>
      </c>
      <c r="W5" s="93">
        <v>23</v>
      </c>
      <c r="X5" s="93">
        <v>24</v>
      </c>
      <c r="Y5" s="93">
        <v>25</v>
      </c>
    </row>
    <row r="6" spans="1:25" s="99" customFormat="1" ht="15">
      <c r="A6" s="477" t="s">
        <v>396</v>
      </c>
      <c r="B6" s="477"/>
      <c r="C6" s="477"/>
      <c r="D6" s="477"/>
      <c r="E6" s="477"/>
      <c r="F6" s="477"/>
      <c r="G6" s="477"/>
      <c r="H6" s="477"/>
      <c r="I6" s="477"/>
      <c r="J6" s="477"/>
      <c r="K6" s="477"/>
      <c r="L6" s="477"/>
      <c r="M6" s="477"/>
      <c r="N6" s="477"/>
      <c r="O6" s="477"/>
      <c r="P6" s="477"/>
      <c r="Q6" s="477"/>
      <c r="R6" s="477"/>
      <c r="S6" s="477"/>
      <c r="T6" s="477"/>
      <c r="U6" s="477"/>
      <c r="V6" s="477"/>
      <c r="W6" s="477"/>
      <c r="X6" s="477"/>
      <c r="Y6" s="477"/>
    </row>
    <row r="7" spans="1:25" s="99" customFormat="1" ht="30" customHeight="1">
      <c r="A7" s="101"/>
      <c r="B7" s="101" t="s">
        <v>397</v>
      </c>
      <c r="C7" s="101"/>
      <c r="D7" s="101"/>
      <c r="E7" s="101"/>
      <c r="F7" s="101"/>
      <c r="G7" s="101"/>
      <c r="H7" s="101"/>
      <c r="I7" s="101"/>
      <c r="J7" s="101"/>
      <c r="K7" s="101"/>
      <c r="L7" s="101"/>
      <c r="M7" s="101"/>
      <c r="N7" s="101"/>
      <c r="O7" s="101"/>
      <c r="P7" s="101"/>
      <c r="Q7" s="101"/>
      <c r="R7" s="101"/>
      <c r="S7" s="101"/>
      <c r="T7" s="101"/>
      <c r="U7" s="101"/>
      <c r="V7" s="102"/>
      <c r="W7" s="102"/>
      <c r="X7" s="102"/>
      <c r="Y7" s="102"/>
    </row>
    <row r="8" spans="1:25" ht="15">
      <c r="A8" s="93">
        <v>1</v>
      </c>
      <c r="B8" s="103" t="s">
        <v>398</v>
      </c>
      <c r="C8" s="103"/>
      <c r="D8" s="103"/>
      <c r="E8" s="103"/>
      <c r="F8" s="103"/>
      <c r="G8" s="103"/>
      <c r="H8" s="103"/>
      <c r="I8" s="103"/>
      <c r="J8" s="103"/>
      <c r="K8" s="103"/>
      <c r="L8" s="103"/>
      <c r="M8" s="93"/>
      <c r="N8" s="104"/>
      <c r="O8" s="104"/>
      <c r="P8" s="105"/>
      <c r="Q8" s="105"/>
      <c r="R8" s="105"/>
      <c r="S8" s="105"/>
      <c r="T8" s="104"/>
      <c r="U8" s="104"/>
      <c r="V8" s="106"/>
      <c r="W8" s="106"/>
      <c r="X8" s="106"/>
      <c r="Y8" s="106"/>
    </row>
    <row r="9" spans="1:25" ht="15">
      <c r="A9" s="93">
        <v>2</v>
      </c>
      <c r="B9" s="103" t="s">
        <v>399</v>
      </c>
      <c r="C9" s="103"/>
      <c r="D9" s="103"/>
      <c r="E9" s="103"/>
      <c r="F9" s="103"/>
      <c r="G9" s="103"/>
      <c r="H9" s="103"/>
      <c r="I9" s="103"/>
      <c r="J9" s="103"/>
      <c r="K9" s="103"/>
      <c r="L9" s="103"/>
      <c r="M9" s="93"/>
      <c r="N9" s="104"/>
      <c r="O9" s="104"/>
      <c r="P9" s="105"/>
      <c r="Q9" s="105"/>
      <c r="R9" s="105"/>
      <c r="S9" s="105"/>
      <c r="T9" s="104"/>
      <c r="U9" s="104"/>
      <c r="V9" s="106"/>
      <c r="W9" s="106"/>
      <c r="X9" s="106"/>
      <c r="Y9" s="106"/>
    </row>
    <row r="10" spans="1:25" ht="14.25" customHeight="1">
      <c r="A10" s="478"/>
      <c r="B10" s="478"/>
      <c r="C10" s="478"/>
      <c r="D10" s="478"/>
      <c r="E10" s="478"/>
      <c r="F10" s="478"/>
      <c r="G10" s="478"/>
      <c r="H10" s="478"/>
      <c r="I10" s="478"/>
      <c r="J10" s="478"/>
      <c r="K10" s="478"/>
      <c r="L10" s="478"/>
      <c r="M10" s="478"/>
      <c r="N10" s="478"/>
      <c r="O10" s="478"/>
      <c r="P10" s="478"/>
      <c r="Q10" s="478"/>
      <c r="R10" s="478"/>
      <c r="S10" s="478"/>
      <c r="T10" s="478"/>
      <c r="U10" s="101"/>
      <c r="V10" s="106"/>
      <c r="W10" s="106"/>
      <c r="X10" s="106"/>
      <c r="Y10" s="106"/>
    </row>
    <row r="11" spans="1:25" ht="69.75" customHeight="1">
      <c r="A11" s="101"/>
      <c r="B11" s="101" t="s">
        <v>400</v>
      </c>
      <c r="C11" s="101"/>
      <c r="D11" s="101"/>
      <c r="E11" s="101"/>
      <c r="F11" s="101"/>
      <c r="G11" s="101"/>
      <c r="H11" s="101"/>
      <c r="I11" s="101"/>
      <c r="J11" s="101"/>
      <c r="K11" s="101"/>
      <c r="L11" s="101"/>
      <c r="M11" s="101"/>
      <c r="N11" s="101"/>
      <c r="O11" s="101"/>
      <c r="P11" s="101"/>
      <c r="Q11" s="101"/>
      <c r="R11" s="101"/>
      <c r="S11" s="101"/>
      <c r="T11" s="101"/>
      <c r="U11" s="101"/>
      <c r="V11" s="106"/>
      <c r="W11" s="106"/>
      <c r="X11" s="106"/>
      <c r="Y11" s="106"/>
    </row>
    <row r="12" spans="1:25" ht="15">
      <c r="A12" s="93">
        <v>1</v>
      </c>
      <c r="B12" s="103" t="s">
        <v>398</v>
      </c>
      <c r="C12" s="103"/>
      <c r="D12" s="103"/>
      <c r="E12" s="103"/>
      <c r="F12" s="103"/>
      <c r="G12" s="103"/>
      <c r="H12" s="103"/>
      <c r="I12" s="103"/>
      <c r="J12" s="103"/>
      <c r="K12" s="103"/>
      <c r="L12" s="103"/>
      <c r="M12" s="93"/>
      <c r="N12" s="104"/>
      <c r="O12" s="104"/>
      <c r="P12" s="105"/>
      <c r="Q12" s="105"/>
      <c r="R12" s="105"/>
      <c r="S12" s="105"/>
      <c r="T12" s="104"/>
      <c r="U12" s="104"/>
      <c r="V12" s="106"/>
      <c r="W12" s="106"/>
      <c r="X12" s="106"/>
      <c r="Y12" s="106"/>
    </row>
    <row r="13" spans="1:25" ht="15">
      <c r="A13" s="93">
        <v>2</v>
      </c>
      <c r="B13" s="103" t="s">
        <v>399</v>
      </c>
      <c r="C13" s="103"/>
      <c r="D13" s="103"/>
      <c r="E13" s="103"/>
      <c r="F13" s="103"/>
      <c r="G13" s="103"/>
      <c r="H13" s="103"/>
      <c r="I13" s="103"/>
      <c r="J13" s="103"/>
      <c r="K13" s="103"/>
      <c r="L13" s="103"/>
      <c r="M13" s="93"/>
      <c r="N13" s="104"/>
      <c r="O13" s="104"/>
      <c r="P13" s="105"/>
      <c r="Q13" s="105"/>
      <c r="R13" s="105"/>
      <c r="S13" s="105"/>
      <c r="T13" s="104"/>
      <c r="U13" s="104"/>
      <c r="V13" s="106"/>
      <c r="W13" s="106"/>
      <c r="X13" s="106"/>
      <c r="Y13" s="106"/>
    </row>
    <row r="14" spans="1:25" ht="54.75" customHeight="1">
      <c r="A14" s="93"/>
      <c r="B14" s="107" t="s">
        <v>401</v>
      </c>
      <c r="C14" s="103"/>
      <c r="D14" s="103"/>
      <c r="E14" s="103"/>
      <c r="F14" s="103"/>
      <c r="G14" s="103"/>
      <c r="H14" s="103"/>
      <c r="I14" s="103"/>
      <c r="J14" s="103"/>
      <c r="K14" s="103"/>
      <c r="L14" s="103"/>
      <c r="M14" s="93"/>
      <c r="N14" s="104"/>
      <c r="O14" s="104"/>
      <c r="P14" s="105"/>
      <c r="Q14" s="105"/>
      <c r="R14" s="105"/>
      <c r="S14" s="105"/>
      <c r="T14" s="104"/>
      <c r="U14" s="104"/>
      <c r="V14" s="106"/>
      <c r="W14" s="106"/>
      <c r="X14" s="106"/>
      <c r="Y14" s="106"/>
    </row>
    <row r="15" spans="1:25" ht="15">
      <c r="A15" s="93">
        <v>1</v>
      </c>
      <c r="B15" s="108" t="s">
        <v>402</v>
      </c>
      <c r="C15" s="103"/>
      <c r="D15" s="103"/>
      <c r="E15" s="103"/>
      <c r="F15" s="103"/>
      <c r="G15" s="103"/>
      <c r="H15" s="103"/>
      <c r="I15" s="103"/>
      <c r="J15" s="103"/>
      <c r="K15" s="103"/>
      <c r="L15" s="103"/>
      <c r="M15" s="93"/>
      <c r="N15" s="104"/>
      <c r="O15" s="104"/>
      <c r="P15" s="105"/>
      <c r="Q15" s="105"/>
      <c r="R15" s="105"/>
      <c r="S15" s="105"/>
      <c r="T15" s="104"/>
      <c r="U15" s="104"/>
      <c r="V15" s="106"/>
      <c r="W15" s="106"/>
      <c r="X15" s="106"/>
      <c r="Y15" s="106"/>
    </row>
    <row r="16" spans="1:25" ht="15">
      <c r="A16" s="93">
        <v>2</v>
      </c>
      <c r="B16" s="103" t="s">
        <v>399</v>
      </c>
      <c r="C16" s="103"/>
      <c r="D16" s="103"/>
      <c r="E16" s="103"/>
      <c r="F16" s="103"/>
      <c r="G16" s="103"/>
      <c r="H16" s="103"/>
      <c r="I16" s="103"/>
      <c r="J16" s="103"/>
      <c r="K16" s="103"/>
      <c r="L16" s="103"/>
      <c r="M16" s="93"/>
      <c r="N16" s="104"/>
      <c r="O16" s="104"/>
      <c r="P16" s="105"/>
      <c r="Q16" s="105"/>
      <c r="R16" s="105"/>
      <c r="S16" s="105"/>
      <c r="T16" s="104"/>
      <c r="U16" s="104"/>
      <c r="V16" s="106"/>
      <c r="W16" s="106"/>
      <c r="X16" s="106"/>
      <c r="Y16" s="106"/>
    </row>
    <row r="17" spans="1:25" ht="15">
      <c r="A17" s="479" t="s">
        <v>85</v>
      </c>
      <c r="B17" s="479"/>
      <c r="C17" s="479"/>
      <c r="D17" s="109"/>
      <c r="E17" s="109"/>
      <c r="F17" s="109"/>
      <c r="G17" s="109"/>
      <c r="H17" s="109"/>
      <c r="I17" s="109"/>
      <c r="J17" s="109"/>
      <c r="K17" s="109"/>
      <c r="L17" s="109"/>
      <c r="M17" s="93"/>
      <c r="N17" s="93"/>
      <c r="O17" s="93"/>
      <c r="P17" s="93"/>
      <c r="Q17" s="93"/>
      <c r="R17" s="93"/>
      <c r="S17" s="93"/>
      <c r="T17" s="93"/>
      <c r="U17" s="93"/>
      <c r="V17" s="93"/>
      <c r="W17" s="93"/>
      <c r="X17" s="93"/>
      <c r="Y17" s="93"/>
    </row>
    <row r="18" spans="1:25" ht="15">
      <c r="A18" s="480" t="s">
        <v>403</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row>
    <row r="19" spans="1:25" ht="15">
      <c r="A19" s="473" t="s">
        <v>404</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row>
    <row r="20" spans="1:25" ht="15">
      <c r="A20" s="110"/>
      <c r="M20" s="110"/>
      <c r="N20" s="110"/>
      <c r="O20" s="110"/>
      <c r="P20" s="110"/>
      <c r="Q20" s="110"/>
      <c r="R20" s="110"/>
      <c r="S20" s="110"/>
      <c r="T20" s="110"/>
      <c r="U20" s="110"/>
      <c r="V20" s="110"/>
      <c r="W20" s="110"/>
      <c r="X20" s="110"/>
      <c r="Y20" s="110"/>
    </row>
    <row r="21" spans="1:25" ht="15">
      <c r="A21" s="110"/>
      <c r="M21" s="110"/>
      <c r="N21" s="110"/>
      <c r="O21" s="110"/>
      <c r="P21" s="110"/>
      <c r="Q21" s="110"/>
      <c r="R21" s="110"/>
      <c r="S21" s="110"/>
      <c r="T21" s="110"/>
      <c r="U21" s="110"/>
      <c r="V21" s="110"/>
      <c r="W21" s="110"/>
      <c r="X21" s="110"/>
      <c r="Y21" s="110"/>
    </row>
    <row r="22" spans="1:25" ht="15">
      <c r="A22" s="473" t="s">
        <v>405</v>
      </c>
      <c r="B22" s="473"/>
      <c r="C22" s="473"/>
      <c r="D22" s="473"/>
      <c r="E22" s="473"/>
      <c r="F22" s="473"/>
      <c r="G22" s="473"/>
      <c r="H22" s="473"/>
      <c r="I22" s="473"/>
      <c r="J22" s="473"/>
      <c r="K22" s="473"/>
      <c r="L22" s="473"/>
      <c r="M22" s="473"/>
      <c r="N22" s="473"/>
      <c r="O22" s="473"/>
      <c r="P22" s="473"/>
      <c r="Q22" s="473"/>
      <c r="R22" s="473"/>
      <c r="S22" s="473"/>
      <c r="T22" s="473"/>
      <c r="U22" s="473"/>
      <c r="V22" s="473"/>
      <c r="W22" s="473"/>
      <c r="X22" s="473"/>
      <c r="Y22" s="473"/>
    </row>
    <row r="23" spans="1:25" ht="15">
      <c r="A23" s="473" t="s">
        <v>406</v>
      </c>
      <c r="B23" s="473"/>
      <c r="C23" s="473"/>
      <c r="D23" s="473"/>
      <c r="E23" s="473"/>
      <c r="F23" s="473"/>
      <c r="G23" s="473"/>
      <c r="H23" s="473"/>
      <c r="I23" s="473"/>
      <c r="J23" s="473"/>
      <c r="K23" s="473"/>
      <c r="L23" s="473"/>
      <c r="M23" s="473"/>
      <c r="N23" s="473"/>
      <c r="O23" s="473"/>
      <c r="P23" s="473"/>
      <c r="Q23" s="473"/>
      <c r="R23" s="473"/>
      <c r="S23" s="473"/>
      <c r="T23" s="473"/>
      <c r="U23" s="473"/>
      <c r="V23" s="473"/>
      <c r="W23" s="473"/>
      <c r="X23" s="473"/>
      <c r="Y23" s="473"/>
    </row>
    <row r="24" spans="16:25" ht="15">
      <c r="P24" s="113"/>
      <c r="Q24" s="113"/>
      <c r="R24" s="113"/>
      <c r="S24" s="113"/>
      <c r="T24" s="114"/>
      <c r="U24" s="114"/>
      <c r="V24" s="115"/>
      <c r="W24" s="115"/>
      <c r="X24" s="98"/>
      <c r="Y24" s="98"/>
    </row>
    <row r="25" spans="16:25" ht="15">
      <c r="P25" s="113"/>
      <c r="Q25" s="113"/>
      <c r="R25" s="113"/>
      <c r="S25" s="113"/>
      <c r="T25" s="114"/>
      <c r="U25" s="114"/>
      <c r="V25" s="115"/>
      <c r="W25" s="115"/>
      <c r="X25" s="98"/>
      <c r="Y25" s="98"/>
    </row>
    <row r="26" spans="16:25" ht="15">
      <c r="P26" s="113"/>
      <c r="Q26" s="113"/>
      <c r="R26" s="113"/>
      <c r="S26" s="113"/>
      <c r="T26" s="114"/>
      <c r="U26" s="114"/>
      <c r="V26" s="115"/>
      <c r="W26" s="115"/>
      <c r="X26" s="98"/>
      <c r="Y26" s="98"/>
    </row>
  </sheetData>
  <sheetProtection/>
  <mergeCells count="25">
    <mergeCell ref="A22:Y22"/>
    <mergeCell ref="A23:Y23"/>
    <mergeCell ref="X3:X4"/>
    <mergeCell ref="Y3:Y4"/>
    <mergeCell ref="A6:Y6"/>
    <mergeCell ref="A10:T10"/>
    <mergeCell ref="A17:C17"/>
    <mergeCell ref="A18:Y18"/>
    <mergeCell ref="I3:I4"/>
    <mergeCell ref="D3:D4"/>
    <mergeCell ref="A19:Y19"/>
    <mergeCell ref="J3:J4"/>
    <mergeCell ref="K3:K4"/>
    <mergeCell ref="L3:L4"/>
    <mergeCell ref="M3:M4"/>
    <mergeCell ref="N3:W3"/>
    <mergeCell ref="A1:Y1"/>
    <mergeCell ref="A2:Y2"/>
    <mergeCell ref="A3:A4"/>
    <mergeCell ref="B3:B4"/>
    <mergeCell ref="C3:C4"/>
    <mergeCell ref="E3:E4"/>
    <mergeCell ref="F3:F4"/>
    <mergeCell ref="G3:G4"/>
    <mergeCell ref="H3:H4"/>
  </mergeCells>
  <printOptions/>
  <pageMargins left="0.1968503937007874" right="0.1968503937007874" top="0.1968503937007874" bottom="0.1968503937007874" header="0.31496062992125984" footer="0.31496062992125984"/>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tabColor rgb="FF00B050"/>
  </sheetPr>
  <dimension ref="A1:K23"/>
  <sheetViews>
    <sheetView zoomScale="90" zoomScaleNormal="90" zoomScalePageLayoutView="0" workbookViewId="0" topLeftCell="A1">
      <selection activeCell="A3" sqref="A3:E3"/>
    </sheetView>
  </sheetViews>
  <sheetFormatPr defaultColWidth="9.140625" defaultRowHeight="12.75"/>
  <cols>
    <col min="1" max="1" width="32.00390625" style="6" customWidth="1"/>
    <col min="2" max="2" width="18.57421875" style="6" bestFit="1" customWidth="1"/>
    <col min="3" max="3" width="22.00390625" style="6" customWidth="1"/>
    <col min="4" max="4" width="25.421875" style="6" customWidth="1"/>
    <col min="5" max="5" width="35.57421875" style="6" customWidth="1"/>
    <col min="6" max="8" width="7.57421875" style="6" customWidth="1"/>
    <col min="9" max="9" width="17.28125" style="6" customWidth="1"/>
    <col min="10" max="10" width="16.140625" style="6" customWidth="1"/>
    <col min="11" max="11" width="14.28125" style="6" customWidth="1"/>
    <col min="12" max="16384" width="9.140625" style="6" customWidth="1"/>
  </cols>
  <sheetData>
    <row r="1" spans="1:5" ht="18">
      <c r="A1" s="568" t="s">
        <v>475</v>
      </c>
      <c r="B1" s="568"/>
      <c r="C1" s="568"/>
      <c r="D1" s="568"/>
      <c r="E1" s="568"/>
    </row>
    <row r="2" spans="1:11" ht="31.5" customHeight="1" hidden="1">
      <c r="A2" s="179"/>
      <c r="B2" s="179"/>
      <c r="C2" s="179"/>
      <c r="D2" s="179"/>
      <c r="E2" s="179"/>
      <c r="F2" s="179"/>
      <c r="G2" s="179"/>
      <c r="H2" s="179"/>
      <c r="I2" s="179"/>
      <c r="J2" s="179"/>
      <c r="K2" s="179"/>
    </row>
    <row r="3" spans="1:11" ht="40.5" customHeight="1">
      <c r="A3" s="578" t="s">
        <v>792</v>
      </c>
      <c r="B3" s="578"/>
      <c r="C3" s="578"/>
      <c r="D3" s="578"/>
      <c r="E3" s="578"/>
      <c r="F3" s="179"/>
      <c r="G3" s="179"/>
      <c r="H3" s="179"/>
      <c r="I3" s="179"/>
      <c r="J3" s="179"/>
      <c r="K3" s="179"/>
    </row>
    <row r="4" spans="1:11" ht="27.75" customHeight="1">
      <c r="A4" s="579" t="s">
        <v>483</v>
      </c>
      <c r="B4" s="579"/>
      <c r="C4" s="579"/>
      <c r="D4" s="579"/>
      <c r="E4" s="579"/>
      <c r="F4" s="179"/>
      <c r="G4" s="179"/>
      <c r="H4" s="179"/>
      <c r="I4" s="179"/>
      <c r="J4" s="179"/>
      <c r="K4" s="179"/>
    </row>
    <row r="5" spans="1:11" ht="39" customHeight="1">
      <c r="A5" s="579" t="s">
        <v>484</v>
      </c>
      <c r="B5" s="579"/>
      <c r="C5" s="579"/>
      <c r="D5" s="579"/>
      <c r="E5" s="579"/>
      <c r="F5" s="179"/>
      <c r="G5" s="179"/>
      <c r="H5" s="179"/>
      <c r="I5" s="179"/>
      <c r="J5" s="179"/>
      <c r="K5" s="179"/>
    </row>
    <row r="6" spans="1:11" ht="23.25" customHeight="1">
      <c r="A6" s="580" t="s">
        <v>485</v>
      </c>
      <c r="B6" s="580"/>
      <c r="C6" s="580"/>
      <c r="D6" s="580"/>
      <c r="E6" s="580"/>
      <c r="F6" s="179"/>
      <c r="G6" s="179"/>
      <c r="H6" s="179"/>
      <c r="I6" s="179"/>
      <c r="J6" s="179"/>
      <c r="K6" s="179"/>
    </row>
    <row r="7" spans="1:11" ht="23.25" customHeight="1">
      <c r="A7" s="580" t="s">
        <v>486</v>
      </c>
      <c r="B7" s="580"/>
      <c r="C7" s="580"/>
      <c r="D7" s="580"/>
      <c r="E7" s="580"/>
      <c r="F7" s="179"/>
      <c r="G7" s="179"/>
      <c r="H7" s="179"/>
      <c r="I7" s="179"/>
      <c r="J7" s="179"/>
      <c r="K7" s="179"/>
    </row>
    <row r="8" spans="1:11" s="136" customFormat="1" ht="39" customHeight="1">
      <c r="A8" s="93" t="s">
        <v>487</v>
      </c>
      <c r="B8" s="93" t="s">
        <v>488</v>
      </c>
      <c r="C8" s="93" t="s">
        <v>260</v>
      </c>
      <c r="D8" s="93" t="s">
        <v>489</v>
      </c>
      <c r="E8" s="93" t="s">
        <v>490</v>
      </c>
      <c r="F8" s="179"/>
      <c r="G8" s="179"/>
      <c r="H8" s="179"/>
      <c r="I8" s="179"/>
      <c r="J8" s="179"/>
      <c r="K8" s="179"/>
    </row>
    <row r="9" spans="1:11" ht="24.75" customHeight="1">
      <c r="A9" s="186" t="s">
        <v>491</v>
      </c>
      <c r="B9" s="187" t="s">
        <v>402</v>
      </c>
      <c r="C9" s="187"/>
      <c r="D9" s="187"/>
      <c r="E9" s="187"/>
      <c r="F9" s="180"/>
      <c r="G9" s="180"/>
      <c r="H9" s="180"/>
      <c r="I9" s="180"/>
      <c r="J9" s="180"/>
      <c r="K9" s="180"/>
    </row>
    <row r="10" spans="1:11" ht="18" customHeight="1" hidden="1">
      <c r="A10" s="65"/>
      <c r="B10" s="67"/>
      <c r="C10" s="67"/>
      <c r="D10" s="67"/>
      <c r="E10" s="67"/>
      <c r="F10" s="180"/>
      <c r="G10" s="180"/>
      <c r="H10" s="180"/>
      <c r="I10" s="180"/>
      <c r="J10" s="180"/>
      <c r="K10" s="180"/>
    </row>
    <row r="11" spans="1:11" ht="18">
      <c r="A11" s="65" t="s">
        <v>492</v>
      </c>
      <c r="B11" s="67" t="s">
        <v>402</v>
      </c>
      <c r="C11" s="67"/>
      <c r="D11" s="67"/>
      <c r="E11" s="67"/>
      <c r="F11" s="180"/>
      <c r="G11" s="180"/>
      <c r="H11" s="180"/>
      <c r="I11" s="180"/>
      <c r="J11" s="180"/>
      <c r="K11" s="180"/>
    </row>
    <row r="12" spans="1:11" ht="18">
      <c r="A12" s="576" t="s">
        <v>493</v>
      </c>
      <c r="B12" s="67" t="s">
        <v>402</v>
      </c>
      <c r="C12" s="67"/>
      <c r="D12" s="67"/>
      <c r="E12" s="67"/>
      <c r="F12" s="180"/>
      <c r="G12" s="180"/>
      <c r="H12" s="180"/>
      <c r="I12" s="180"/>
      <c r="J12" s="180"/>
      <c r="K12" s="180"/>
    </row>
    <row r="13" spans="1:11" ht="25.5" customHeight="1">
      <c r="A13" s="577"/>
      <c r="B13" s="67" t="s">
        <v>402</v>
      </c>
      <c r="C13" s="67"/>
      <c r="D13" s="67"/>
      <c r="E13" s="67"/>
      <c r="F13" s="180"/>
      <c r="G13" s="180"/>
      <c r="H13" s="180"/>
      <c r="I13" s="180"/>
      <c r="J13" s="180"/>
      <c r="K13" s="180"/>
    </row>
    <row r="14" spans="1:11" ht="18">
      <c r="A14" s="576" t="s">
        <v>494</v>
      </c>
      <c r="B14" s="188" t="s">
        <v>402</v>
      </c>
      <c r="C14" s="17"/>
      <c r="D14" s="17"/>
      <c r="E14" s="17"/>
      <c r="F14" s="181"/>
      <c r="G14" s="181"/>
      <c r="H14" s="181"/>
      <c r="I14" s="181"/>
      <c r="J14" s="181"/>
      <c r="K14" s="181"/>
    </row>
    <row r="15" spans="1:11" ht="18">
      <c r="A15" s="577"/>
      <c r="B15" s="188" t="s">
        <v>402</v>
      </c>
      <c r="C15" s="17"/>
      <c r="D15" s="67"/>
      <c r="E15" s="17"/>
      <c r="F15" s="181"/>
      <c r="G15" s="181"/>
      <c r="H15" s="181"/>
      <c r="I15" s="181"/>
      <c r="J15" s="181"/>
      <c r="K15" s="181"/>
    </row>
    <row r="16" spans="1:11" ht="51">
      <c r="A16" s="219" t="s">
        <v>557</v>
      </c>
      <c r="B16" s="188"/>
      <c r="C16" s="17"/>
      <c r="D16" s="67"/>
      <c r="E16" s="17"/>
      <c r="F16" s="181"/>
      <c r="G16" s="181"/>
      <c r="H16" s="181"/>
      <c r="I16" s="181"/>
      <c r="J16" s="181"/>
      <c r="K16" s="181"/>
    </row>
    <row r="17" spans="1:11" ht="69.75" customHeight="1">
      <c r="A17" s="65" t="s">
        <v>495</v>
      </c>
      <c r="B17" s="188" t="s">
        <v>402</v>
      </c>
      <c r="C17" s="65"/>
      <c r="D17" s="65"/>
      <c r="E17" s="17"/>
      <c r="F17" s="181"/>
      <c r="G17" s="181"/>
      <c r="H17" s="181"/>
      <c r="I17" s="181"/>
      <c r="J17" s="181"/>
      <c r="K17" s="181"/>
    </row>
    <row r="18" spans="1:11" ht="43.5" customHeight="1">
      <c r="A18" s="186" t="s">
        <v>496</v>
      </c>
      <c r="B18" s="187"/>
      <c r="C18" s="189"/>
      <c r="D18" s="189"/>
      <c r="E18" s="17"/>
      <c r="F18" s="181"/>
      <c r="G18" s="181"/>
      <c r="H18" s="181"/>
      <c r="I18" s="181"/>
      <c r="J18" s="181"/>
      <c r="K18" s="181"/>
    </row>
    <row r="19" spans="1:11" ht="60" customHeight="1">
      <c r="A19" s="573"/>
      <c r="B19" s="574"/>
      <c r="C19" s="181"/>
      <c r="D19" s="181"/>
      <c r="E19" s="181"/>
      <c r="F19" s="181"/>
      <c r="G19" s="181"/>
      <c r="H19" s="181"/>
      <c r="I19" s="181"/>
      <c r="J19" s="181"/>
      <c r="K19" s="181"/>
    </row>
    <row r="20" spans="1:11" ht="18">
      <c r="A20" s="573"/>
      <c r="B20" s="574"/>
      <c r="C20" s="181"/>
      <c r="D20" s="181"/>
      <c r="E20" s="181"/>
      <c r="F20" s="181"/>
      <c r="G20" s="181"/>
      <c r="H20" s="181"/>
      <c r="I20" s="181"/>
      <c r="J20" s="181"/>
      <c r="K20" s="181"/>
    </row>
    <row r="21" ht="18">
      <c r="A21" s="184"/>
    </row>
    <row r="22" ht="18">
      <c r="A22" s="184"/>
    </row>
    <row r="23" ht="18">
      <c r="A23" s="184"/>
    </row>
  </sheetData>
  <sheetProtection/>
  <mergeCells count="10">
    <mergeCell ref="A12:A13"/>
    <mergeCell ref="A14:A15"/>
    <mergeCell ref="A19:A20"/>
    <mergeCell ref="B19:B20"/>
    <mergeCell ref="A1:E1"/>
    <mergeCell ref="A3:E3"/>
    <mergeCell ref="A4:E4"/>
    <mergeCell ref="A5:E5"/>
    <mergeCell ref="A6:E6"/>
    <mergeCell ref="A7:E7"/>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H10"/>
  <sheetViews>
    <sheetView zoomScale="90" zoomScaleNormal="90" zoomScalePageLayoutView="0" workbookViewId="0" topLeftCell="A1">
      <selection activeCell="H16" sqref="H16"/>
    </sheetView>
  </sheetViews>
  <sheetFormatPr defaultColWidth="9.140625" defaultRowHeight="12.75"/>
  <cols>
    <col min="1" max="1" width="6.7109375" style="6" customWidth="1"/>
    <col min="2" max="2" width="5.140625" style="6" customWidth="1"/>
    <col min="3" max="3" width="56.8515625" style="6" customWidth="1"/>
    <col min="4" max="4" width="17.8515625" style="6" customWidth="1"/>
    <col min="5" max="5" width="21.7109375" style="6" customWidth="1"/>
    <col min="6" max="6" width="13.00390625" style="6" customWidth="1"/>
    <col min="7" max="7" width="23.28125" style="6" customWidth="1"/>
    <col min="8" max="8" width="27.71093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8" ht="18">
      <c r="A1" s="4"/>
      <c r="B1" s="4"/>
      <c r="C1" s="4"/>
      <c r="D1" s="4"/>
      <c r="E1" s="4"/>
      <c r="F1" s="4"/>
      <c r="G1" s="4"/>
      <c r="H1" s="5" t="s">
        <v>733</v>
      </c>
    </row>
    <row r="2" spans="1:8" ht="33" customHeight="1">
      <c r="A2" s="581" t="s">
        <v>640</v>
      </c>
      <c r="B2" s="581"/>
      <c r="C2" s="581"/>
      <c r="D2" s="581"/>
      <c r="E2" s="581"/>
      <c r="F2" s="581"/>
      <c r="G2" s="581"/>
      <c r="H2" s="581"/>
    </row>
    <row r="3" spans="1:8" ht="18">
      <c r="A3" s="198"/>
      <c r="B3" s="199"/>
      <c r="C3" s="200"/>
      <c r="D3" s="199"/>
      <c r="E3" s="200"/>
      <c r="F3" s="200"/>
      <c r="G3" s="200"/>
      <c r="H3" s="200"/>
    </row>
    <row r="4" spans="1:8" ht="18">
      <c r="A4" s="582" t="s">
        <v>499</v>
      </c>
      <c r="B4" s="582" t="s">
        <v>215</v>
      </c>
      <c r="C4" s="582" t="s">
        <v>500</v>
      </c>
      <c r="D4" s="582" t="s">
        <v>501</v>
      </c>
      <c r="E4" s="582" t="s">
        <v>502</v>
      </c>
      <c r="F4" s="582" t="s">
        <v>503</v>
      </c>
      <c r="G4" s="582"/>
      <c r="H4" s="582" t="s">
        <v>855</v>
      </c>
    </row>
    <row r="5" spans="1:8" ht="51">
      <c r="A5" s="582"/>
      <c r="B5" s="582"/>
      <c r="C5" s="582"/>
      <c r="D5" s="582"/>
      <c r="E5" s="582"/>
      <c r="F5" s="201" t="s">
        <v>150</v>
      </c>
      <c r="G5" s="201" t="s">
        <v>504</v>
      </c>
      <c r="H5" s="582"/>
    </row>
    <row r="6" spans="1:8" ht="18">
      <c r="A6" s="202"/>
      <c r="B6" s="203"/>
      <c r="C6" s="202"/>
      <c r="D6" s="202"/>
      <c r="E6" s="202"/>
      <c r="F6" s="204"/>
      <c r="G6" s="204"/>
      <c r="H6" s="204"/>
    </row>
    <row r="7" spans="1:8" ht="18">
      <c r="A7" s="205"/>
      <c r="B7" s="203"/>
      <c r="C7" s="206"/>
      <c r="D7" s="207"/>
      <c r="E7" s="204"/>
      <c r="F7" s="208"/>
      <c r="G7" s="208"/>
      <c r="H7" s="208"/>
    </row>
    <row r="8" spans="1:8" ht="18">
      <c r="A8" s="205"/>
      <c r="B8" s="203"/>
      <c r="C8" s="206"/>
      <c r="D8" s="207"/>
      <c r="E8" s="204"/>
      <c r="F8" s="208"/>
      <c r="G8" s="208"/>
      <c r="H8" s="208"/>
    </row>
    <row r="10" ht="18">
      <c r="A10" s="3"/>
    </row>
  </sheetData>
  <sheetProtection/>
  <mergeCells count="8">
    <mergeCell ref="A2:H2"/>
    <mergeCell ref="A4:A5"/>
    <mergeCell ref="B4:B5"/>
    <mergeCell ref="C4:C5"/>
    <mergeCell ref="D4:D5"/>
    <mergeCell ref="E4:E5"/>
    <mergeCell ref="F4:G4"/>
    <mergeCell ref="H4:H5"/>
  </mergeCells>
  <printOptions/>
  <pageMargins left="0.11811023622047245" right="0.11811023622047245" top="0.5511811023622047" bottom="0.35433070866141736" header="0.31496062992125984" footer="0.31496062992125984"/>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FF0000"/>
  </sheetPr>
  <dimension ref="A1:L9"/>
  <sheetViews>
    <sheetView zoomScale="90" zoomScaleNormal="90" zoomScalePageLayoutView="0" workbookViewId="0" topLeftCell="A1">
      <selection activeCell="F5" sqref="F5:F6"/>
    </sheetView>
  </sheetViews>
  <sheetFormatPr defaultColWidth="9.140625" defaultRowHeight="12.75"/>
  <cols>
    <col min="1" max="1" width="5.140625" style="6" customWidth="1"/>
    <col min="2" max="2" width="20.8515625" style="6" customWidth="1"/>
    <col min="3" max="3" width="12.00390625" style="6" customWidth="1"/>
    <col min="4" max="4" width="13.57421875" style="6" customWidth="1"/>
    <col min="5" max="5" width="22.57421875" style="6" customWidth="1"/>
    <col min="6" max="6" width="13.00390625" style="6" customWidth="1"/>
    <col min="7" max="7" width="16.7109375" style="6" customWidth="1"/>
    <col min="8" max="8" width="12.57421875" style="6" customWidth="1"/>
    <col min="9" max="9" width="6.8515625" style="6" customWidth="1"/>
    <col min="10" max="10" width="7.00390625" style="6" customWidth="1"/>
    <col min="11" max="11" width="5.7109375" style="6" customWidth="1"/>
    <col min="12" max="12" width="15.28125" style="6" customWidth="1"/>
    <col min="13" max="16384" width="9.140625" style="6" customWidth="1"/>
  </cols>
  <sheetData>
    <row r="1" spans="1:12" ht="18">
      <c r="A1" s="4"/>
      <c r="B1" s="4"/>
      <c r="C1" s="4"/>
      <c r="D1" s="4"/>
      <c r="E1" s="4"/>
      <c r="F1" s="4"/>
      <c r="G1" s="4"/>
      <c r="H1" s="4"/>
      <c r="I1" s="4"/>
      <c r="J1" s="4"/>
      <c r="K1" s="4"/>
      <c r="L1" s="5" t="s">
        <v>57</v>
      </c>
    </row>
    <row r="2" spans="1:12" ht="18" customHeight="1">
      <c r="A2" s="533" t="s">
        <v>646</v>
      </c>
      <c r="B2" s="533"/>
      <c r="C2" s="533"/>
      <c r="D2" s="533"/>
      <c r="E2" s="533"/>
      <c r="F2" s="533"/>
      <c r="G2" s="533"/>
      <c r="H2" s="533"/>
      <c r="I2" s="533"/>
      <c r="J2" s="533"/>
      <c r="K2" s="533"/>
      <c r="L2" s="533"/>
    </row>
    <row r="3" spans="1:12" ht="18" customHeight="1">
      <c r="A3" s="533" t="s">
        <v>793</v>
      </c>
      <c r="B3" s="533"/>
      <c r="C3" s="533"/>
      <c r="D3" s="533"/>
      <c r="E3" s="533"/>
      <c r="F3" s="533"/>
      <c r="G3" s="533"/>
      <c r="H3" s="533"/>
      <c r="I3" s="533"/>
      <c r="J3" s="533"/>
      <c r="K3" s="533"/>
      <c r="L3" s="533"/>
    </row>
    <row r="4" spans="1:12" ht="18">
      <c r="A4" s="584" t="s">
        <v>58</v>
      </c>
      <c r="B4" s="584"/>
      <c r="C4" s="584"/>
      <c r="D4" s="584"/>
      <c r="E4" s="584"/>
      <c r="F4" s="584"/>
      <c r="G4" s="584"/>
      <c r="H4" s="584"/>
      <c r="I4" s="584"/>
      <c r="J4" s="584"/>
      <c r="K4" s="584"/>
      <c r="L4" s="584"/>
    </row>
    <row r="5" spans="1:12" ht="37.5" customHeight="1">
      <c r="A5" s="529" t="s">
        <v>1</v>
      </c>
      <c r="B5" s="530" t="s">
        <v>59</v>
      </c>
      <c r="C5" s="529" t="s">
        <v>60</v>
      </c>
      <c r="D5" s="529"/>
      <c r="E5" s="529" t="s">
        <v>61</v>
      </c>
      <c r="F5" s="583" t="s">
        <v>877</v>
      </c>
      <c r="G5" s="529" t="s">
        <v>62</v>
      </c>
      <c r="H5" s="529" t="s">
        <v>63</v>
      </c>
      <c r="I5" s="529" t="s">
        <v>64</v>
      </c>
      <c r="J5" s="529"/>
      <c r="K5" s="529"/>
      <c r="L5" s="529" t="s">
        <v>65</v>
      </c>
    </row>
    <row r="6" spans="1:12" ht="70.5" customHeight="1">
      <c r="A6" s="529"/>
      <c r="B6" s="531"/>
      <c r="C6" s="7" t="s">
        <v>66</v>
      </c>
      <c r="D6" s="7" t="s">
        <v>67</v>
      </c>
      <c r="E6" s="529"/>
      <c r="F6" s="583"/>
      <c r="G6" s="529"/>
      <c r="H6" s="529"/>
      <c r="I6" s="8" t="s">
        <v>68</v>
      </c>
      <c r="J6" s="8" t="s">
        <v>69</v>
      </c>
      <c r="K6" s="8" t="s">
        <v>70</v>
      </c>
      <c r="L6" s="529"/>
    </row>
    <row r="7" spans="1:12" ht="18">
      <c r="A7" s="9">
        <v>1</v>
      </c>
      <c r="B7" s="9">
        <v>2</v>
      </c>
      <c r="C7" s="9">
        <v>3</v>
      </c>
      <c r="D7" s="9">
        <v>4</v>
      </c>
      <c r="E7" s="9">
        <v>5</v>
      </c>
      <c r="F7" s="250">
        <v>6</v>
      </c>
      <c r="G7" s="9">
        <v>7</v>
      </c>
      <c r="H7" s="9">
        <v>8</v>
      </c>
      <c r="I7" s="9">
        <v>9</v>
      </c>
      <c r="J7" s="9">
        <v>10</v>
      </c>
      <c r="K7" s="9">
        <v>11</v>
      </c>
      <c r="L7" s="9">
        <v>12</v>
      </c>
    </row>
    <row r="8" spans="1:12" ht="18">
      <c r="A8" s="10"/>
      <c r="B8" s="10"/>
      <c r="C8" s="10"/>
      <c r="D8" s="10"/>
      <c r="E8" s="10"/>
      <c r="F8" s="190"/>
      <c r="G8" s="10"/>
      <c r="H8" s="10"/>
      <c r="I8" s="10"/>
      <c r="J8" s="10"/>
      <c r="K8" s="10"/>
      <c r="L8" s="10"/>
    </row>
    <row r="9" ht="18">
      <c r="A9" s="11"/>
    </row>
  </sheetData>
  <sheetProtection/>
  <mergeCells count="12">
    <mergeCell ref="A2:L2"/>
    <mergeCell ref="A3:L3"/>
    <mergeCell ref="A4:L4"/>
    <mergeCell ref="A5:A6"/>
    <mergeCell ref="B5:B6"/>
    <mergeCell ref="C5:D5"/>
    <mergeCell ref="E5:E6"/>
    <mergeCell ref="F5:F6"/>
    <mergeCell ref="G5:G6"/>
    <mergeCell ref="H5:H6"/>
    <mergeCell ref="I5:K5"/>
    <mergeCell ref="L5:L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L9"/>
  <sheetViews>
    <sheetView zoomScale="90" zoomScaleNormal="90" zoomScalePageLayoutView="0" workbookViewId="0" topLeftCell="A1">
      <selection activeCell="F5" sqref="F5:F6"/>
    </sheetView>
  </sheetViews>
  <sheetFormatPr defaultColWidth="9.140625" defaultRowHeight="12.75"/>
  <cols>
    <col min="1" max="1" width="5.00390625" style="6" customWidth="1"/>
    <col min="2" max="2" width="13.140625" style="6" customWidth="1"/>
    <col min="3" max="3" width="12.28125" style="6" customWidth="1"/>
    <col min="4" max="4" width="13.28125" style="6" customWidth="1"/>
    <col min="5" max="5" width="19.140625" style="6" customWidth="1"/>
    <col min="6" max="6" width="13.57421875" style="6" customWidth="1"/>
    <col min="7" max="7" width="12.28125" style="6" customWidth="1"/>
    <col min="8" max="8" width="11.00390625" style="6" customWidth="1"/>
    <col min="9" max="9" width="11.7109375" style="6" customWidth="1"/>
    <col min="10" max="10" width="9.8515625" style="6" customWidth="1"/>
    <col min="11" max="11" width="10.7109375" style="6" customWidth="1"/>
    <col min="12" max="12" width="10.8515625" style="6" customWidth="1"/>
    <col min="13" max="16384" width="9.140625" style="6" customWidth="1"/>
  </cols>
  <sheetData>
    <row r="1" spans="11:12" ht="18">
      <c r="K1" s="12"/>
      <c r="L1" s="13" t="s">
        <v>71</v>
      </c>
    </row>
    <row r="2" spans="1:12" ht="18">
      <c r="A2" s="543" t="s">
        <v>647</v>
      </c>
      <c r="B2" s="543"/>
      <c r="C2" s="543"/>
      <c r="D2" s="543"/>
      <c r="E2" s="543"/>
      <c r="F2" s="543"/>
      <c r="G2" s="543"/>
      <c r="H2" s="543"/>
      <c r="I2" s="543"/>
      <c r="J2" s="543"/>
      <c r="K2" s="543"/>
      <c r="L2" s="543"/>
    </row>
    <row r="3" spans="1:12" ht="18">
      <c r="A3" s="543" t="s">
        <v>794</v>
      </c>
      <c r="B3" s="543"/>
      <c r="C3" s="543"/>
      <c r="D3" s="543"/>
      <c r="E3" s="543"/>
      <c r="F3" s="543"/>
      <c r="G3" s="543"/>
      <c r="H3" s="543"/>
      <c r="I3" s="543"/>
      <c r="J3" s="543"/>
      <c r="K3" s="543"/>
      <c r="L3" s="543"/>
    </row>
    <row r="4" spans="1:12" ht="18">
      <c r="A4" s="14" t="s">
        <v>58</v>
      </c>
      <c r="B4" s="14"/>
      <c r="C4" s="14"/>
      <c r="D4" s="14"/>
      <c r="E4" s="14"/>
      <c r="F4" s="14"/>
      <c r="G4" s="14"/>
      <c r="H4" s="14"/>
      <c r="I4" s="14"/>
      <c r="J4" s="14"/>
      <c r="K4" s="14"/>
      <c r="L4" s="14"/>
    </row>
    <row r="5" spans="1:12" ht="106.5" customHeight="1">
      <c r="A5" s="529" t="s">
        <v>1</v>
      </c>
      <c r="B5" s="585" t="s">
        <v>72</v>
      </c>
      <c r="C5" s="529" t="s">
        <v>60</v>
      </c>
      <c r="D5" s="529"/>
      <c r="E5" s="529" t="s">
        <v>73</v>
      </c>
      <c r="F5" s="583" t="s">
        <v>878</v>
      </c>
      <c r="G5" s="529" t="s">
        <v>62</v>
      </c>
      <c r="H5" s="529" t="s">
        <v>63</v>
      </c>
      <c r="I5" s="529" t="s">
        <v>64</v>
      </c>
      <c r="J5" s="529"/>
      <c r="K5" s="529"/>
      <c r="L5" s="529" t="s">
        <v>65</v>
      </c>
    </row>
    <row r="6" spans="1:12" ht="18">
      <c r="A6" s="529"/>
      <c r="B6" s="585"/>
      <c r="C6" s="7" t="s">
        <v>66</v>
      </c>
      <c r="D6" s="7" t="s">
        <v>67</v>
      </c>
      <c r="E6" s="529"/>
      <c r="F6" s="583"/>
      <c r="G6" s="529"/>
      <c r="H6" s="529"/>
      <c r="I6" s="7" t="s">
        <v>68</v>
      </c>
      <c r="J6" s="7" t="s">
        <v>69</v>
      </c>
      <c r="K6" s="7" t="s">
        <v>70</v>
      </c>
      <c r="L6" s="529"/>
    </row>
    <row r="7" spans="1:12" ht="18">
      <c r="A7" s="7">
        <v>1</v>
      </c>
      <c r="B7" s="7">
        <v>2</v>
      </c>
      <c r="C7" s="7">
        <v>3</v>
      </c>
      <c r="D7" s="7">
        <v>4</v>
      </c>
      <c r="E7" s="7">
        <v>5</v>
      </c>
      <c r="F7" s="73">
        <v>6</v>
      </c>
      <c r="G7" s="7">
        <v>7</v>
      </c>
      <c r="H7" s="7">
        <v>8</v>
      </c>
      <c r="I7" s="7">
        <v>9</v>
      </c>
      <c r="J7" s="7">
        <v>10</v>
      </c>
      <c r="K7" s="7">
        <v>11</v>
      </c>
      <c r="L7" s="7">
        <v>12</v>
      </c>
    </row>
    <row r="8" spans="1:12" ht="18">
      <c r="A8" s="15"/>
      <c r="B8" s="15"/>
      <c r="C8" s="15"/>
      <c r="D8" s="15"/>
      <c r="E8" s="15"/>
      <c r="F8" s="15"/>
      <c r="G8" s="15"/>
      <c r="H8" s="15"/>
      <c r="I8" s="15"/>
      <c r="J8" s="15"/>
      <c r="K8" s="15"/>
      <c r="L8" s="15"/>
    </row>
    <row r="9" spans="1:12" ht="18">
      <c r="A9" s="16" t="s">
        <v>74</v>
      </c>
      <c r="B9" s="12"/>
      <c r="C9" s="12"/>
      <c r="D9" s="12"/>
      <c r="E9" s="12"/>
      <c r="F9" s="12"/>
      <c r="G9" s="12"/>
      <c r="H9" s="12"/>
      <c r="I9" s="12"/>
      <c r="J9" s="12"/>
      <c r="K9" s="12"/>
      <c r="L9" s="12"/>
    </row>
  </sheetData>
  <sheetProtection/>
  <mergeCells count="11">
    <mergeCell ref="E5:E6"/>
    <mergeCell ref="F5:F6"/>
    <mergeCell ref="G5:G6"/>
    <mergeCell ref="H5:H6"/>
    <mergeCell ref="I5:K5"/>
    <mergeCell ref="L5:L6"/>
    <mergeCell ref="A2:L2"/>
    <mergeCell ref="A3:L3"/>
    <mergeCell ref="A5:A6"/>
    <mergeCell ref="B5:B6"/>
    <mergeCell ref="C5:D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G8"/>
  <sheetViews>
    <sheetView zoomScale="90" zoomScaleNormal="90" zoomScalePageLayoutView="0" workbookViewId="0" topLeftCell="A1">
      <selection activeCell="A3" sqref="A3:Q3"/>
    </sheetView>
  </sheetViews>
  <sheetFormatPr defaultColWidth="9.140625" defaultRowHeight="12.75"/>
  <cols>
    <col min="1" max="1" width="8.57421875" style="6" customWidth="1"/>
    <col min="2" max="2" width="24.28125" style="6" customWidth="1"/>
    <col min="3" max="3" width="21.28125" style="6" customWidth="1"/>
    <col min="4" max="4" width="23.57421875" style="6" customWidth="1"/>
    <col min="5" max="5" width="20.421875" style="6" customWidth="1"/>
    <col min="6" max="6" width="24.00390625" style="6" customWidth="1"/>
    <col min="7" max="7" width="21.7109375" style="6" customWidth="1"/>
    <col min="8" max="16384" width="9.140625" style="6" customWidth="1"/>
  </cols>
  <sheetData>
    <row r="1" ht="18">
      <c r="G1" s="13" t="s">
        <v>75</v>
      </c>
    </row>
    <row r="2" spans="1:7" ht="18">
      <c r="A2" s="586" t="s">
        <v>795</v>
      </c>
      <c r="B2" s="586"/>
      <c r="C2" s="586"/>
      <c r="D2" s="586"/>
      <c r="E2" s="586"/>
      <c r="F2" s="586"/>
      <c r="G2" s="586"/>
    </row>
    <row r="3" spans="1:7" ht="18">
      <c r="A3" s="528" t="s">
        <v>58</v>
      </c>
      <c r="B3" s="528"/>
      <c r="C3" s="528"/>
      <c r="D3" s="528"/>
      <c r="E3" s="528"/>
      <c r="F3" s="528"/>
      <c r="G3" s="528"/>
    </row>
    <row r="4" spans="1:7" ht="18">
      <c r="A4" s="17" t="s">
        <v>1</v>
      </c>
      <c r="B4" s="17" t="s">
        <v>76</v>
      </c>
      <c r="C4" s="17" t="s">
        <v>77</v>
      </c>
      <c r="D4" s="17" t="s">
        <v>78</v>
      </c>
      <c r="E4" s="17" t="s">
        <v>77</v>
      </c>
      <c r="F4" s="17" t="s">
        <v>79</v>
      </c>
      <c r="G4" s="17" t="s">
        <v>77</v>
      </c>
    </row>
    <row r="5" spans="1:7" ht="18">
      <c r="A5" s="17">
        <v>1</v>
      </c>
      <c r="B5" s="17">
        <v>2</v>
      </c>
      <c r="C5" s="17">
        <v>3</v>
      </c>
      <c r="D5" s="17">
        <v>4</v>
      </c>
      <c r="E5" s="17">
        <v>5</v>
      </c>
      <c r="F5" s="17">
        <v>6</v>
      </c>
      <c r="G5" s="17">
        <v>7</v>
      </c>
    </row>
    <row r="6" spans="1:7" ht="18">
      <c r="A6" s="18"/>
      <c r="B6" s="18"/>
      <c r="C6" s="18"/>
      <c r="D6" s="18"/>
      <c r="E6" s="18"/>
      <c r="F6" s="18"/>
      <c r="G6" s="18"/>
    </row>
    <row r="7" spans="1:7" ht="18">
      <c r="A7" s="587" t="s">
        <v>80</v>
      </c>
      <c r="B7" s="587"/>
      <c r="C7" s="587"/>
      <c r="D7" s="587"/>
      <c r="E7" s="587"/>
      <c r="F7" s="587"/>
      <c r="G7" s="587"/>
    </row>
    <row r="8" spans="1:7" ht="18">
      <c r="A8" s="588"/>
      <c r="B8" s="588"/>
      <c r="C8" s="588"/>
      <c r="D8" s="588"/>
      <c r="E8" s="588"/>
      <c r="F8" s="588"/>
      <c r="G8" s="588"/>
    </row>
  </sheetData>
  <sheetProtection/>
  <mergeCells count="3">
    <mergeCell ref="A2:G2"/>
    <mergeCell ref="A3:G3"/>
    <mergeCell ref="A7:G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L8"/>
  <sheetViews>
    <sheetView zoomScale="90" zoomScaleNormal="90" zoomScalePageLayoutView="0" workbookViewId="0" topLeftCell="A1">
      <selection activeCell="A3" sqref="A3:Q3"/>
    </sheetView>
  </sheetViews>
  <sheetFormatPr defaultColWidth="9.140625" defaultRowHeight="12.75"/>
  <cols>
    <col min="1" max="1" width="15.7109375" style="6" customWidth="1"/>
    <col min="2" max="2" width="11.00390625" style="6" customWidth="1"/>
    <col min="3" max="3" width="13.8515625" style="6" customWidth="1"/>
    <col min="4" max="4" width="10.57421875" style="6" customWidth="1"/>
    <col min="5" max="5" width="17.57421875" style="6" customWidth="1"/>
    <col min="6" max="6" width="17.00390625" style="6" customWidth="1"/>
    <col min="7" max="7" width="19.57421875" style="6" customWidth="1"/>
    <col min="8" max="8" width="7.140625" style="6" customWidth="1"/>
    <col min="9" max="9" width="7.57421875" style="6" customWidth="1"/>
    <col min="10" max="10" width="7.00390625" style="6" customWidth="1"/>
    <col min="11" max="11" width="21.140625" style="6" customWidth="1"/>
    <col min="12" max="12" width="14.28125" style="6" customWidth="1"/>
    <col min="13" max="16384" width="9.140625" style="6" customWidth="1"/>
  </cols>
  <sheetData>
    <row r="1" ht="18">
      <c r="L1" s="13" t="s">
        <v>81</v>
      </c>
    </row>
    <row r="2" spans="1:12" ht="18">
      <c r="A2" s="589" t="s">
        <v>796</v>
      </c>
      <c r="B2" s="589"/>
      <c r="C2" s="589"/>
      <c r="D2" s="589"/>
      <c r="E2" s="589"/>
      <c r="F2" s="589"/>
      <c r="G2" s="589"/>
      <c r="H2" s="589"/>
      <c r="I2" s="589"/>
      <c r="J2" s="589"/>
      <c r="K2" s="589"/>
      <c r="L2" s="589"/>
    </row>
    <row r="3" spans="1:12" ht="24.75" customHeight="1">
      <c r="A3" s="590" t="s">
        <v>224</v>
      </c>
      <c r="B3" s="590"/>
      <c r="C3" s="590"/>
      <c r="D3" s="590"/>
      <c r="E3" s="590"/>
      <c r="F3" s="590"/>
      <c r="G3" s="590"/>
      <c r="H3" s="590"/>
      <c r="I3" s="590"/>
      <c r="J3" s="590"/>
      <c r="K3" s="590"/>
      <c r="L3" s="52"/>
    </row>
    <row r="4" spans="1:12" ht="40.5" customHeight="1">
      <c r="A4" s="530" t="s">
        <v>225</v>
      </c>
      <c r="B4" s="530" t="s">
        <v>226</v>
      </c>
      <c r="C4" s="530" t="s">
        <v>227</v>
      </c>
      <c r="D4" s="530" t="s">
        <v>228</v>
      </c>
      <c r="E4" s="592" t="s">
        <v>229</v>
      </c>
      <c r="F4" s="593"/>
      <c r="G4" s="594"/>
      <c r="H4" s="592" t="s">
        <v>230</v>
      </c>
      <c r="I4" s="593"/>
      <c r="J4" s="594"/>
      <c r="K4" s="592" t="s">
        <v>231</v>
      </c>
      <c r="L4" s="594"/>
    </row>
    <row r="5" spans="1:12" ht="67.5" customHeight="1">
      <c r="A5" s="591"/>
      <c r="B5" s="591"/>
      <c r="C5" s="591"/>
      <c r="D5" s="591"/>
      <c r="E5" s="17" t="s">
        <v>232</v>
      </c>
      <c r="F5" s="17" t="s">
        <v>233</v>
      </c>
      <c r="G5" s="17" t="s">
        <v>234</v>
      </c>
      <c r="H5" s="17" t="s">
        <v>235</v>
      </c>
      <c r="I5" s="17" t="s">
        <v>236</v>
      </c>
      <c r="J5" s="17" t="s">
        <v>237</v>
      </c>
      <c r="K5" s="17" t="s">
        <v>238</v>
      </c>
      <c r="L5" s="17" t="s">
        <v>239</v>
      </c>
    </row>
    <row r="6" spans="1:12" ht="13.5" customHeight="1">
      <c r="A6" s="54">
        <v>1</v>
      </c>
      <c r="B6" s="54">
        <v>2</v>
      </c>
      <c r="C6" s="54">
        <v>3</v>
      </c>
      <c r="D6" s="54">
        <v>4</v>
      </c>
      <c r="E6" s="54">
        <v>5</v>
      </c>
      <c r="F6" s="54">
        <v>6</v>
      </c>
      <c r="G6" s="54">
        <v>7</v>
      </c>
      <c r="H6" s="54">
        <v>8</v>
      </c>
      <c r="I6" s="54">
        <v>9</v>
      </c>
      <c r="J6" s="54">
        <v>10</v>
      </c>
      <c r="K6" s="54">
        <v>11</v>
      </c>
      <c r="L6" s="54">
        <v>12</v>
      </c>
    </row>
    <row r="7" spans="1:12" ht="18">
      <c r="A7" s="24"/>
      <c r="B7" s="24"/>
      <c r="C7" s="24"/>
      <c r="D7" s="24"/>
      <c r="E7" s="24"/>
      <c r="F7" s="24"/>
      <c r="G7" s="24"/>
      <c r="H7" s="24"/>
      <c r="I7" s="24"/>
      <c r="J7" s="24"/>
      <c r="K7" s="24"/>
      <c r="L7" s="24"/>
    </row>
    <row r="8" spans="1:12" ht="18">
      <c r="A8" s="55" t="s">
        <v>240</v>
      </c>
      <c r="B8" s="24"/>
      <c r="C8" s="24"/>
      <c r="D8" s="24"/>
      <c r="E8" s="24"/>
      <c r="F8" s="24"/>
      <c r="G8" s="24"/>
      <c r="H8" s="24"/>
      <c r="I8" s="24"/>
      <c r="J8" s="24"/>
      <c r="K8" s="24"/>
      <c r="L8" s="24"/>
    </row>
  </sheetData>
  <sheetProtection/>
  <mergeCells count="9">
    <mergeCell ref="A2:L2"/>
    <mergeCell ref="A3:K3"/>
    <mergeCell ref="A4:A5"/>
    <mergeCell ref="B4:B5"/>
    <mergeCell ref="C4:C5"/>
    <mergeCell ref="D4:D5"/>
    <mergeCell ref="E4:G4"/>
    <mergeCell ref="H4:J4"/>
    <mergeCell ref="K4:L4"/>
  </mergeCells>
  <printOptions/>
  <pageMargins left="0.31496062992125984" right="0.31496062992125984" top="0.5511811023622047" bottom="0.5511811023622047" header="0.31496062992125984" footer="0.31496062992125984"/>
  <pageSetup fitToHeight="1" fitToWidth="1" horizontalDpi="600" verticalDpi="600" orientation="landscape"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J13"/>
  <sheetViews>
    <sheetView zoomScale="90" zoomScaleNormal="90" zoomScalePageLayoutView="0" workbookViewId="0" topLeftCell="A1">
      <selection activeCell="A13" sqref="A13:IV13"/>
    </sheetView>
  </sheetViews>
  <sheetFormatPr defaultColWidth="9.140625" defaultRowHeight="12.75"/>
  <cols>
    <col min="1" max="1" width="15.140625" style="6" customWidth="1"/>
    <col min="2" max="2" width="15.57421875" style="6" customWidth="1"/>
    <col min="3" max="3" width="10.28125" style="6" customWidth="1"/>
    <col min="4" max="4" width="15.57421875" style="6" customWidth="1"/>
    <col min="5" max="5" width="17.140625" style="6" customWidth="1"/>
    <col min="6" max="6" width="18.57421875" style="6" customWidth="1"/>
    <col min="7" max="7" width="11.7109375" style="6" customWidth="1"/>
    <col min="8" max="8" width="13.00390625" style="6" customWidth="1"/>
    <col min="9" max="9" width="9.28125" style="6" customWidth="1"/>
    <col min="10" max="10" width="12.8515625" style="6" customWidth="1"/>
    <col min="11" max="16384" width="9.140625" style="6" customWidth="1"/>
  </cols>
  <sheetData>
    <row r="1" spans="1:10" ht="18">
      <c r="A1" s="595" t="s">
        <v>82</v>
      </c>
      <c r="B1" s="595"/>
      <c r="C1" s="595"/>
      <c r="D1" s="595"/>
      <c r="E1" s="595"/>
      <c r="F1" s="595"/>
      <c r="G1" s="595"/>
      <c r="H1" s="595"/>
      <c r="I1" s="595"/>
      <c r="J1" s="595"/>
    </row>
    <row r="2" spans="1:10" ht="18">
      <c r="A2" s="586" t="s">
        <v>83</v>
      </c>
      <c r="B2" s="596"/>
      <c r="C2" s="596"/>
      <c r="D2" s="596"/>
      <c r="E2" s="596"/>
      <c r="F2" s="596"/>
      <c r="G2" s="596"/>
      <c r="H2" s="596"/>
      <c r="I2" s="596"/>
      <c r="J2" s="596"/>
    </row>
    <row r="3" spans="1:10" ht="18">
      <c r="A3" s="586" t="s">
        <v>797</v>
      </c>
      <c r="B3" s="596"/>
      <c r="C3" s="596"/>
      <c r="D3" s="596"/>
      <c r="E3" s="596"/>
      <c r="F3" s="596"/>
      <c r="G3" s="596"/>
      <c r="H3" s="596"/>
      <c r="I3" s="596"/>
      <c r="J3" s="596"/>
    </row>
    <row r="4" spans="5:10" ht="18">
      <c r="E4" s="14" t="s">
        <v>84</v>
      </c>
      <c r="F4" s="14"/>
      <c r="G4" s="14"/>
      <c r="H4" s="14"/>
      <c r="I4" s="14"/>
      <c r="J4" s="14"/>
    </row>
    <row r="5" ht="18">
      <c r="E5" s="11"/>
    </row>
    <row r="6" spans="1:10" ht="99" customHeight="1">
      <c r="A6" s="400" t="s">
        <v>241</v>
      </c>
      <c r="B6" s="400" t="s">
        <v>242</v>
      </c>
      <c r="C6" s="400" t="s">
        <v>243</v>
      </c>
      <c r="D6" s="400" t="s">
        <v>244</v>
      </c>
      <c r="E6" s="401" t="s">
        <v>245</v>
      </c>
      <c r="F6" s="403" t="s">
        <v>872</v>
      </c>
      <c r="G6" s="399" t="s">
        <v>91</v>
      </c>
      <c r="H6" s="399" t="s">
        <v>246</v>
      </c>
      <c r="I6" s="399" t="s">
        <v>247</v>
      </c>
      <c r="J6" s="399" t="s">
        <v>248</v>
      </c>
    </row>
    <row r="7" spans="1:10" ht="12.75" customHeight="1">
      <c r="A7" s="404">
        <v>1</v>
      </c>
      <c r="B7" s="404">
        <v>2</v>
      </c>
      <c r="C7" s="404">
        <v>3</v>
      </c>
      <c r="D7" s="404">
        <v>4</v>
      </c>
      <c r="E7" s="404">
        <v>5</v>
      </c>
      <c r="F7" s="404">
        <v>6</v>
      </c>
      <c r="G7" s="404">
        <v>7</v>
      </c>
      <c r="H7" s="404">
        <v>8</v>
      </c>
      <c r="I7" s="404">
        <v>9</v>
      </c>
      <c r="J7" s="404">
        <v>10</v>
      </c>
    </row>
    <row r="8" spans="1:10" ht="18">
      <c r="A8" s="24"/>
      <c r="B8" s="24"/>
      <c r="C8" s="24"/>
      <c r="D8" s="24"/>
      <c r="E8" s="7"/>
      <c r="F8" s="7"/>
      <c r="G8" s="7"/>
      <c r="H8" s="7"/>
      <c r="I8" s="7"/>
      <c r="J8" s="7"/>
    </row>
    <row r="9" spans="1:10" s="21" customFormat="1" ht="18">
      <c r="A9" s="56" t="s">
        <v>240</v>
      </c>
      <c r="B9" s="57"/>
      <c r="C9" s="57"/>
      <c r="D9" s="57"/>
      <c r="E9" s="20"/>
      <c r="F9" s="20"/>
      <c r="G9" s="20"/>
      <c r="H9" s="20"/>
      <c r="I9" s="20"/>
      <c r="J9" s="20"/>
    </row>
    <row r="10" spans="1:10" ht="18">
      <c r="A10" s="597" t="s">
        <v>86</v>
      </c>
      <c r="B10" s="598"/>
      <c r="C10" s="598"/>
      <c r="D10" s="598"/>
      <c r="E10" s="598"/>
      <c r="F10" s="598"/>
      <c r="G10" s="598"/>
      <c r="H10" s="598"/>
      <c r="I10" s="598"/>
      <c r="J10" s="598"/>
    </row>
    <row r="11" spans="1:7" ht="30.75" customHeight="1">
      <c r="A11" s="58" t="s">
        <v>249</v>
      </c>
      <c r="B11" s="58"/>
      <c r="C11" s="59"/>
      <c r="D11" s="59"/>
      <c r="E11" s="59"/>
      <c r="F11" s="59"/>
      <c r="G11" s="59"/>
    </row>
    <row r="12" spans="1:7" ht="18">
      <c r="A12" s="59" t="s">
        <v>250</v>
      </c>
      <c r="B12" s="59"/>
      <c r="C12" s="59"/>
      <c r="D12" s="59"/>
      <c r="E12" s="59"/>
      <c r="F12" s="59"/>
      <c r="G12" s="59"/>
    </row>
    <row r="13" spans="1:7" s="417" customFormat="1" ht="18">
      <c r="A13" s="416" t="s">
        <v>873</v>
      </c>
      <c r="B13" s="416"/>
      <c r="C13" s="416"/>
      <c r="D13" s="416"/>
      <c r="E13" s="416"/>
      <c r="F13" s="416"/>
      <c r="G13" s="416"/>
    </row>
  </sheetData>
  <sheetProtection/>
  <mergeCells count="4">
    <mergeCell ref="A1:J1"/>
    <mergeCell ref="A2:J2"/>
    <mergeCell ref="A3:J3"/>
    <mergeCell ref="A10:J1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FFFF00"/>
  </sheetPr>
  <dimension ref="A1:I14"/>
  <sheetViews>
    <sheetView zoomScale="90" zoomScaleNormal="90" zoomScalePageLayoutView="0" workbookViewId="0" topLeftCell="A1">
      <selection activeCell="A3" sqref="A3:Q3"/>
    </sheetView>
  </sheetViews>
  <sheetFormatPr defaultColWidth="9.140625" defaultRowHeight="12.75"/>
  <cols>
    <col min="1" max="1" width="7.140625" style="6" customWidth="1"/>
    <col min="2" max="2" width="33.140625" style="6" customWidth="1"/>
    <col min="3" max="3" width="24.421875" style="6" customWidth="1"/>
    <col min="4" max="5" width="10.00390625" style="6" customWidth="1"/>
    <col min="6" max="6" width="9.140625" style="6" customWidth="1"/>
    <col min="7" max="7" width="11.28125" style="6" customWidth="1"/>
    <col min="8" max="8" width="9.140625" style="6" customWidth="1"/>
    <col min="9" max="9" width="16.28125" style="6" customWidth="1"/>
    <col min="10" max="16384" width="9.140625" style="6" customWidth="1"/>
  </cols>
  <sheetData>
    <row r="1" ht="18">
      <c r="I1" s="13" t="s">
        <v>87</v>
      </c>
    </row>
    <row r="2" spans="1:9" ht="18">
      <c r="A2" s="543" t="s">
        <v>88</v>
      </c>
      <c r="B2" s="543"/>
      <c r="C2" s="543"/>
      <c r="D2" s="543"/>
      <c r="E2" s="543"/>
      <c r="F2" s="543"/>
      <c r="G2" s="543"/>
      <c r="H2" s="543"/>
      <c r="I2" s="543"/>
    </row>
    <row r="3" spans="1:9" ht="18">
      <c r="A3" s="543" t="s">
        <v>798</v>
      </c>
      <c r="B3" s="543"/>
      <c r="C3" s="543"/>
      <c r="D3" s="543"/>
      <c r="E3" s="543"/>
      <c r="F3" s="543"/>
      <c r="G3" s="543"/>
      <c r="H3" s="543"/>
      <c r="I3" s="543"/>
    </row>
    <row r="4" spans="1:9" ht="18">
      <c r="A4" s="601" t="s">
        <v>89</v>
      </c>
      <c r="B4" s="602"/>
      <c r="C4" s="602"/>
      <c r="D4" s="602"/>
      <c r="E4" s="602"/>
      <c r="F4" s="602"/>
      <c r="G4" s="602"/>
      <c r="H4" s="602"/>
      <c r="I4" s="602"/>
    </row>
    <row r="5" ht="18">
      <c r="A5" s="22"/>
    </row>
    <row r="6" spans="1:9" ht="33" customHeight="1">
      <c r="A6" s="529" t="s">
        <v>1</v>
      </c>
      <c r="B6" s="529" t="s">
        <v>90</v>
      </c>
      <c r="C6" s="529" t="s">
        <v>91</v>
      </c>
      <c r="D6" s="529" t="s">
        <v>92</v>
      </c>
      <c r="E6" s="529" t="s">
        <v>93</v>
      </c>
      <c r="F6" s="529" t="s">
        <v>64</v>
      </c>
      <c r="G6" s="529" t="s">
        <v>94</v>
      </c>
      <c r="H6" s="529"/>
      <c r="I6" s="529" t="s">
        <v>95</v>
      </c>
    </row>
    <row r="7" spans="1:9" ht="38.25">
      <c r="A7" s="529"/>
      <c r="B7" s="529"/>
      <c r="C7" s="529"/>
      <c r="D7" s="529"/>
      <c r="E7" s="529"/>
      <c r="F7" s="529"/>
      <c r="G7" s="7" t="s">
        <v>96</v>
      </c>
      <c r="H7" s="7" t="s">
        <v>97</v>
      </c>
      <c r="I7" s="529"/>
    </row>
    <row r="8" spans="1:9" ht="11.25" customHeight="1">
      <c r="A8" s="405">
        <v>1</v>
      </c>
      <c r="B8" s="405">
        <v>2</v>
      </c>
      <c r="C8" s="405">
        <v>3</v>
      </c>
      <c r="D8" s="405">
        <v>4</v>
      </c>
      <c r="E8" s="405">
        <v>5</v>
      </c>
      <c r="F8" s="405">
        <v>6</v>
      </c>
      <c r="G8" s="405">
        <v>7</v>
      </c>
      <c r="H8" s="405">
        <v>8</v>
      </c>
      <c r="I8" s="405">
        <v>9</v>
      </c>
    </row>
    <row r="9" spans="1:9" ht="18">
      <c r="A9" s="17"/>
      <c r="B9" s="17"/>
      <c r="C9" s="17"/>
      <c r="D9" s="17"/>
      <c r="E9" s="17"/>
      <c r="F9" s="17"/>
      <c r="G9" s="17"/>
      <c r="H9" s="17"/>
      <c r="I9" s="17"/>
    </row>
    <row r="10" spans="1:9" ht="18">
      <c r="A10" s="18" t="s">
        <v>98</v>
      </c>
      <c r="B10" s="18"/>
      <c r="C10" s="18"/>
      <c r="D10" s="18"/>
      <c r="E10" s="18"/>
      <c r="F10" s="18"/>
      <c r="G10" s="18"/>
      <c r="H10" s="18"/>
      <c r="I10" s="18"/>
    </row>
    <row r="12" spans="1:9" ht="18">
      <c r="A12" s="406" t="s">
        <v>648</v>
      </c>
      <c r="B12" s="406"/>
      <c r="C12" s="406"/>
      <c r="D12" s="406"/>
      <c r="E12" s="406"/>
      <c r="F12" s="406"/>
      <c r="G12" s="406"/>
      <c r="H12" s="406"/>
      <c r="I12" s="406"/>
    </row>
    <row r="13" spans="1:9" ht="18">
      <c r="A13" s="599" t="s">
        <v>649</v>
      </c>
      <c r="B13" s="600"/>
      <c r="C13" s="600"/>
      <c r="D13" s="600"/>
      <c r="E13" s="600"/>
      <c r="F13" s="600"/>
      <c r="G13" s="600"/>
      <c r="H13" s="600"/>
      <c r="I13" s="600"/>
    </row>
    <row r="14" spans="1:9" ht="18">
      <c r="A14" s="599" t="s">
        <v>650</v>
      </c>
      <c r="B14" s="600"/>
      <c r="C14" s="600"/>
      <c r="D14" s="600"/>
      <c r="E14" s="600"/>
      <c r="F14" s="600"/>
      <c r="G14" s="600"/>
      <c r="H14" s="600"/>
      <c r="I14" s="600"/>
    </row>
  </sheetData>
  <sheetProtection/>
  <mergeCells count="13">
    <mergeCell ref="E6:E7"/>
    <mergeCell ref="F6:F7"/>
    <mergeCell ref="G6:H6"/>
    <mergeCell ref="I6:I7"/>
    <mergeCell ref="A13:I13"/>
    <mergeCell ref="A14:I14"/>
    <mergeCell ref="A2:I2"/>
    <mergeCell ref="A3:I3"/>
    <mergeCell ref="A4:I4"/>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FFFF00"/>
  </sheetPr>
  <dimension ref="A1:U9"/>
  <sheetViews>
    <sheetView zoomScale="90" zoomScaleNormal="90" zoomScalePageLayoutView="0" workbookViewId="0" topLeftCell="A1">
      <selection activeCell="AC21" sqref="AC21"/>
    </sheetView>
  </sheetViews>
  <sheetFormatPr defaultColWidth="9.140625" defaultRowHeight="12.75"/>
  <cols>
    <col min="1" max="1" width="8.00390625" style="6" customWidth="1"/>
    <col min="2" max="2" width="8.421875" style="6" customWidth="1"/>
    <col min="3" max="3" width="11.28125" style="6" customWidth="1"/>
    <col min="4" max="4" width="8.28125" style="6" customWidth="1"/>
    <col min="5" max="5" width="10.140625" style="6" customWidth="1"/>
    <col min="6" max="6" width="4.421875" style="6" customWidth="1"/>
    <col min="7" max="7" width="9.421875" style="6" customWidth="1"/>
    <col min="8" max="8" width="9.8515625" style="6" customWidth="1"/>
    <col min="9" max="9" width="4.7109375" style="6" customWidth="1"/>
    <col min="10" max="10" width="6.57421875" style="6" customWidth="1"/>
    <col min="11" max="11" width="4.57421875" style="6" customWidth="1"/>
    <col min="12" max="12" width="7.7109375" style="6" customWidth="1"/>
    <col min="13" max="13" width="3.57421875" style="6" bestFit="1" customWidth="1"/>
    <col min="14" max="14" width="6.140625" style="6" customWidth="1"/>
    <col min="15" max="15" width="4.57421875" style="6" customWidth="1"/>
    <col min="16" max="16" width="6.00390625" style="6" customWidth="1"/>
    <col min="17" max="17" width="4.7109375" style="6" customWidth="1"/>
    <col min="18" max="18" width="7.421875" style="6" customWidth="1"/>
    <col min="19" max="19" width="5.140625" style="6" customWidth="1"/>
    <col min="20" max="20" width="8.28125" style="6" customWidth="1"/>
    <col min="21" max="21" width="6.00390625" style="6" customWidth="1"/>
    <col min="22" max="16384" width="9.140625" style="6" customWidth="1"/>
  </cols>
  <sheetData>
    <row r="1" spans="15:21" ht="18">
      <c r="O1" s="527" t="s">
        <v>99</v>
      </c>
      <c r="P1" s="527"/>
      <c r="Q1" s="527"/>
      <c r="R1" s="527"/>
      <c r="S1" s="527"/>
      <c r="T1" s="527"/>
      <c r="U1" s="527"/>
    </row>
    <row r="2" spans="1:21" ht="18">
      <c r="A2" s="528" t="s">
        <v>799</v>
      </c>
      <c r="B2" s="528"/>
      <c r="C2" s="528"/>
      <c r="D2" s="528"/>
      <c r="E2" s="528"/>
      <c r="F2" s="528"/>
      <c r="G2" s="528"/>
      <c r="H2" s="528"/>
      <c r="I2" s="528"/>
      <c r="J2" s="528"/>
      <c r="K2" s="528"/>
      <c r="L2" s="528"/>
      <c r="M2" s="528"/>
      <c r="N2" s="528"/>
      <c r="O2" s="528"/>
      <c r="P2" s="528"/>
      <c r="Q2" s="528"/>
      <c r="R2" s="528"/>
      <c r="S2" s="528"/>
      <c r="T2" s="528"/>
      <c r="U2" s="528"/>
    </row>
    <row r="3" spans="1:21" ht="54" customHeight="1">
      <c r="A3" s="529" t="s">
        <v>100</v>
      </c>
      <c r="B3" s="529" t="s">
        <v>101</v>
      </c>
      <c r="C3" s="529" t="s">
        <v>102</v>
      </c>
      <c r="D3" s="529" t="s">
        <v>103</v>
      </c>
      <c r="E3" s="529"/>
      <c r="F3" s="529"/>
      <c r="G3" s="529"/>
      <c r="H3" s="529"/>
      <c r="I3" s="529"/>
      <c r="J3" s="529"/>
      <c r="K3" s="529"/>
      <c r="L3" s="529"/>
      <c r="M3" s="529"/>
      <c r="N3" s="529" t="s">
        <v>104</v>
      </c>
      <c r="O3" s="529"/>
      <c r="P3" s="529"/>
      <c r="Q3" s="529"/>
      <c r="R3" s="529" t="s">
        <v>105</v>
      </c>
      <c r="S3" s="529"/>
      <c r="T3" s="529"/>
      <c r="U3" s="529"/>
    </row>
    <row r="4" spans="1:21" ht="81.75" customHeight="1">
      <c r="A4" s="529"/>
      <c r="B4" s="529"/>
      <c r="C4" s="529"/>
      <c r="D4" s="603" t="s">
        <v>856</v>
      </c>
      <c r="E4" s="603" t="s">
        <v>106</v>
      </c>
      <c r="F4" s="603" t="s">
        <v>107</v>
      </c>
      <c r="G4" s="603" t="s">
        <v>857</v>
      </c>
      <c r="H4" s="524" t="s">
        <v>108</v>
      </c>
      <c r="I4" s="604" t="s">
        <v>107</v>
      </c>
      <c r="J4" s="529" t="s">
        <v>109</v>
      </c>
      <c r="K4" s="529"/>
      <c r="L4" s="529"/>
      <c r="M4" s="529"/>
      <c r="N4" s="524" t="s">
        <v>110</v>
      </c>
      <c r="O4" s="524" t="s">
        <v>107</v>
      </c>
      <c r="P4" s="524" t="s">
        <v>111</v>
      </c>
      <c r="Q4" s="524" t="s">
        <v>107</v>
      </c>
      <c r="R4" s="524" t="s">
        <v>110</v>
      </c>
      <c r="S4" s="524" t="s">
        <v>107</v>
      </c>
      <c r="T4" s="524" t="s">
        <v>111</v>
      </c>
      <c r="U4" s="524" t="s">
        <v>107</v>
      </c>
    </row>
    <row r="5" spans="1:21" ht="85.5" customHeight="1">
      <c r="A5" s="529"/>
      <c r="B5" s="529"/>
      <c r="C5" s="529"/>
      <c r="D5" s="603"/>
      <c r="E5" s="603"/>
      <c r="F5" s="603"/>
      <c r="G5" s="603"/>
      <c r="H5" s="524"/>
      <c r="I5" s="604"/>
      <c r="J5" s="8" t="s">
        <v>112</v>
      </c>
      <c r="K5" s="8" t="s">
        <v>107</v>
      </c>
      <c r="L5" s="8" t="s">
        <v>111</v>
      </c>
      <c r="M5" s="8" t="s">
        <v>107</v>
      </c>
      <c r="N5" s="524"/>
      <c r="O5" s="524"/>
      <c r="P5" s="524"/>
      <c r="Q5" s="524"/>
      <c r="R5" s="524"/>
      <c r="S5" s="524"/>
      <c r="T5" s="524"/>
      <c r="U5" s="524"/>
    </row>
    <row r="6" spans="1:21" ht="18">
      <c r="A6" s="17">
        <v>1</v>
      </c>
      <c r="B6" s="17">
        <v>2</v>
      </c>
      <c r="C6" s="17">
        <v>3</v>
      </c>
      <c r="D6" s="17">
        <v>4</v>
      </c>
      <c r="E6" s="17">
        <v>5</v>
      </c>
      <c r="F6" s="17">
        <v>6</v>
      </c>
      <c r="G6" s="17">
        <v>7</v>
      </c>
      <c r="H6" s="17">
        <v>8</v>
      </c>
      <c r="I6" s="17">
        <v>9</v>
      </c>
      <c r="J6" s="17">
        <v>10</v>
      </c>
      <c r="K6" s="17">
        <v>11</v>
      </c>
      <c r="L6" s="17">
        <v>12</v>
      </c>
      <c r="M6" s="17">
        <v>13</v>
      </c>
      <c r="N6" s="17">
        <v>14</v>
      </c>
      <c r="O6" s="17">
        <v>15</v>
      </c>
      <c r="P6" s="17">
        <v>16</v>
      </c>
      <c r="Q6" s="17">
        <v>17</v>
      </c>
      <c r="R6" s="17">
        <v>14</v>
      </c>
      <c r="S6" s="17">
        <v>15</v>
      </c>
      <c r="T6" s="17">
        <v>16</v>
      </c>
      <c r="U6" s="17">
        <v>17</v>
      </c>
    </row>
    <row r="7" spans="1:21" ht="18">
      <c r="A7" s="23"/>
      <c r="B7" s="23"/>
      <c r="C7" s="23"/>
      <c r="D7" s="23"/>
      <c r="E7" s="23"/>
      <c r="F7" s="23"/>
      <c r="G7" s="23"/>
      <c r="H7" s="23"/>
      <c r="I7" s="23"/>
      <c r="J7" s="23"/>
      <c r="K7" s="23"/>
      <c r="L7" s="23"/>
      <c r="M7" s="23"/>
      <c r="N7" s="23"/>
      <c r="O7" s="23"/>
      <c r="P7" s="23"/>
      <c r="Q7" s="23"/>
      <c r="R7" s="23"/>
      <c r="S7" s="23"/>
      <c r="T7" s="23"/>
      <c r="U7" s="23"/>
    </row>
    <row r="9" spans="1:21" s="136" customFormat="1" ht="12.75">
      <c r="A9" s="525" t="s">
        <v>113</v>
      </c>
      <c r="B9" s="525"/>
      <c r="C9" s="525"/>
      <c r="D9" s="525"/>
      <c r="E9" s="525"/>
      <c r="F9" s="525"/>
      <c r="G9" s="525"/>
      <c r="H9" s="525"/>
      <c r="I9" s="525"/>
      <c r="J9" s="525"/>
      <c r="K9" s="525"/>
      <c r="L9" s="525"/>
      <c r="M9" s="525"/>
      <c r="N9" s="525"/>
      <c r="O9" s="525"/>
      <c r="P9" s="525"/>
      <c r="Q9" s="525"/>
      <c r="R9" s="525"/>
      <c r="S9" s="525"/>
      <c r="T9" s="525"/>
      <c r="U9" s="525"/>
    </row>
  </sheetData>
  <sheetProtection/>
  <mergeCells count="24">
    <mergeCell ref="N3:Q3"/>
    <mergeCell ref="D4:D5"/>
    <mergeCell ref="F4:F5"/>
    <mergeCell ref="R3:U3"/>
    <mergeCell ref="J4:M4"/>
    <mergeCell ref="T4:T5"/>
    <mergeCell ref="U4:U5"/>
    <mergeCell ref="N4:N5"/>
    <mergeCell ref="O1:U1"/>
    <mergeCell ref="A2:U2"/>
    <mergeCell ref="A3:A5"/>
    <mergeCell ref="B3:B5"/>
    <mergeCell ref="C3:C5"/>
    <mergeCell ref="D3:M3"/>
    <mergeCell ref="G4:G5"/>
    <mergeCell ref="E4:E5"/>
    <mergeCell ref="H4:H5"/>
    <mergeCell ref="I4:I5"/>
    <mergeCell ref="A9:U9"/>
    <mergeCell ref="O4:O5"/>
    <mergeCell ref="P4:P5"/>
    <mergeCell ref="Q4:Q5"/>
    <mergeCell ref="R4:R5"/>
    <mergeCell ref="S4:S5"/>
  </mergeCells>
  <printOptions/>
  <pageMargins left="0.31496062992125984" right="0.11811023622047245" top="0.15748031496062992" bottom="0.15748031496062992"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G7"/>
  <sheetViews>
    <sheetView zoomScalePageLayoutView="0" workbookViewId="0" topLeftCell="A1">
      <selection activeCell="A3" sqref="A3:Q3"/>
    </sheetView>
  </sheetViews>
  <sheetFormatPr defaultColWidth="9.140625" defaultRowHeight="12.75"/>
  <cols>
    <col min="1" max="1" width="7.28125" style="6" customWidth="1"/>
    <col min="2" max="2" width="16.28125" style="6" customWidth="1"/>
    <col min="3" max="3" width="17.57421875" style="6" customWidth="1"/>
    <col min="4" max="5" width="9.140625" style="6" customWidth="1"/>
    <col min="6" max="6" width="15.57421875" style="6" customWidth="1"/>
    <col min="7" max="7" width="14.00390625" style="6" customWidth="1"/>
    <col min="8" max="16384" width="9.140625" style="6" customWidth="1"/>
  </cols>
  <sheetData>
    <row r="1" ht="18">
      <c r="G1" s="136" t="s">
        <v>549</v>
      </c>
    </row>
    <row r="2" spans="1:7" ht="18">
      <c r="A2" s="605" t="s">
        <v>120</v>
      </c>
      <c r="B2" s="605"/>
      <c r="C2" s="605"/>
      <c r="D2" s="605"/>
      <c r="E2" s="605"/>
      <c r="F2" s="605"/>
      <c r="G2" s="605"/>
    </row>
    <row r="3" spans="1:7" s="25" customFormat="1" ht="74.25" customHeight="1">
      <c r="A3" s="26" t="s">
        <v>100</v>
      </c>
      <c r="B3" s="26" t="s">
        <v>119</v>
      </c>
      <c r="C3" s="26" t="s">
        <v>118</v>
      </c>
      <c r="D3" s="26" t="s">
        <v>117</v>
      </c>
      <c r="E3" s="26" t="s">
        <v>116</v>
      </c>
      <c r="F3" s="400" t="s">
        <v>115</v>
      </c>
      <c r="G3" s="26" t="s">
        <v>114</v>
      </c>
    </row>
    <row r="4" spans="1:7" ht="18">
      <c r="A4" s="24"/>
      <c r="B4" s="24"/>
      <c r="C4" s="24"/>
      <c r="D4" s="24"/>
      <c r="E4" s="24"/>
      <c r="F4" s="24"/>
      <c r="G4" s="24"/>
    </row>
    <row r="5" spans="1:7" ht="18">
      <c r="A5" s="24"/>
      <c r="B5" s="24"/>
      <c r="C5" s="24"/>
      <c r="D5" s="24"/>
      <c r="E5" s="24"/>
      <c r="F5" s="24"/>
      <c r="G5" s="24"/>
    </row>
    <row r="6" spans="1:7" ht="18">
      <c r="A6" s="24"/>
      <c r="B6" s="24"/>
      <c r="C6" s="24"/>
      <c r="D6" s="24"/>
      <c r="E6" s="24"/>
      <c r="F6" s="24"/>
      <c r="G6" s="24"/>
    </row>
    <row r="7" spans="1:7" ht="18">
      <c r="A7" s="24"/>
      <c r="B7" s="24"/>
      <c r="C7" s="24"/>
      <c r="D7" s="24"/>
      <c r="E7" s="24"/>
      <c r="F7" s="24"/>
      <c r="G7" s="24"/>
    </row>
  </sheetData>
  <sheetProtection/>
  <mergeCells count="1">
    <mergeCell ref="A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I39"/>
  <sheetViews>
    <sheetView zoomScale="78" zoomScaleNormal="78" zoomScalePageLayoutView="0" workbookViewId="0" topLeftCell="A7">
      <selection activeCell="M55" sqref="M55"/>
    </sheetView>
  </sheetViews>
  <sheetFormatPr defaultColWidth="9.140625" defaultRowHeight="12.75"/>
  <cols>
    <col min="1" max="1" width="4.7109375" style="131" customWidth="1"/>
    <col min="2" max="2" width="29.28125" style="130" customWidth="1"/>
    <col min="3" max="3" width="12.7109375" style="131" customWidth="1"/>
    <col min="4" max="4" width="11.00390625" style="131" bestFit="1" customWidth="1"/>
    <col min="5" max="5" width="7.28125" style="131" customWidth="1"/>
    <col min="6" max="6" width="6.00390625" style="131" bestFit="1" customWidth="1"/>
    <col min="7" max="7" width="10.28125" style="131" customWidth="1"/>
    <col min="8" max="8" width="6.00390625" style="131" bestFit="1" customWidth="1"/>
    <col min="9" max="9" width="10.28125" style="131" customWidth="1"/>
    <col min="10" max="10" width="13.28125" style="131" customWidth="1"/>
    <col min="11" max="11" width="10.28125" style="131" customWidth="1"/>
    <col min="12" max="12" width="9.28125" style="131" customWidth="1"/>
    <col min="13" max="13" width="9.7109375" style="131" customWidth="1"/>
    <col min="14" max="14" width="12.00390625" style="131" customWidth="1"/>
    <col min="15" max="15" width="11.7109375" style="131" customWidth="1"/>
    <col min="16" max="16" width="8.421875" style="131" customWidth="1"/>
    <col min="17" max="17" width="9.28125" style="131" customWidth="1"/>
    <col min="18" max="18" width="7.7109375" style="131" customWidth="1"/>
    <col min="19" max="19" width="7.140625" style="131" customWidth="1"/>
    <col min="20" max="21" width="7.57421875" style="131" customWidth="1"/>
    <col min="22" max="22" width="9.7109375" style="131" customWidth="1"/>
    <col min="23" max="23" width="7.421875" style="119" customWidth="1"/>
    <col min="24" max="24" width="7.57421875" style="119" customWidth="1"/>
    <col min="25" max="25" width="8.7109375" style="119" customWidth="1"/>
    <col min="26" max="26" width="8.140625" style="119" customWidth="1"/>
    <col min="27" max="27" width="9.7109375" style="119" customWidth="1"/>
    <col min="28" max="28" width="7.57421875" style="119" customWidth="1"/>
    <col min="29" max="29" width="10.28125" style="119" customWidth="1"/>
    <col min="30" max="30" width="11.7109375" style="119" customWidth="1"/>
    <col min="31" max="31" width="8.57421875" style="119" customWidth="1"/>
    <col min="32" max="32" width="9.140625" style="119" customWidth="1"/>
    <col min="33" max="33" width="10.00390625" style="119" customWidth="1"/>
    <col min="34" max="34" width="9.140625" style="119" customWidth="1"/>
    <col min="35" max="35" width="10.28125" style="119" customWidth="1"/>
    <col min="36" max="16384" width="9.140625" style="119" customWidth="1"/>
  </cols>
  <sheetData>
    <row r="1" spans="1:35" ht="21" customHeight="1">
      <c r="A1" s="516" t="s">
        <v>407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row>
    <row r="2" spans="1:30" ht="15.75" customHeight="1">
      <c r="A2" s="499" t="s">
        <v>936</v>
      </c>
      <c r="B2" s="499"/>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499"/>
    </row>
    <row r="3" spans="1:35" ht="21" customHeight="1">
      <c r="A3" s="484" t="s">
        <v>146</v>
      </c>
      <c r="B3" s="500" t="s">
        <v>408</v>
      </c>
      <c r="C3" s="489" t="s">
        <v>8</v>
      </c>
      <c r="D3" s="489" t="s">
        <v>409</v>
      </c>
      <c r="E3" s="493" t="s">
        <v>5</v>
      </c>
      <c r="F3" s="493" t="s">
        <v>6</v>
      </c>
      <c r="G3" s="489" t="s">
        <v>410</v>
      </c>
      <c r="H3" s="493" t="s">
        <v>386</v>
      </c>
      <c r="I3" s="474" t="s">
        <v>387</v>
      </c>
      <c r="J3" s="474" t="s">
        <v>767</v>
      </c>
      <c r="K3" s="474" t="s">
        <v>388</v>
      </c>
      <c r="L3" s="121" t="s">
        <v>392</v>
      </c>
      <c r="M3" s="496" t="s">
        <v>392</v>
      </c>
      <c r="N3" s="485" t="s">
        <v>507</v>
      </c>
      <c r="O3" s="485" t="s">
        <v>506</v>
      </c>
      <c r="P3" s="489" t="s">
        <v>411</v>
      </c>
      <c r="Q3" s="484" t="s">
        <v>777</v>
      </c>
      <c r="R3" s="484"/>
      <c r="S3" s="484"/>
      <c r="T3" s="484"/>
      <c r="U3" s="484"/>
      <c r="V3" s="484"/>
      <c r="W3" s="489" t="s">
        <v>412</v>
      </c>
      <c r="X3" s="484" t="s">
        <v>392</v>
      </c>
      <c r="Y3" s="484"/>
      <c r="Z3" s="484"/>
      <c r="AA3" s="484"/>
      <c r="AB3" s="489" t="s">
        <v>413</v>
      </c>
      <c r="AC3" s="122" t="s">
        <v>414</v>
      </c>
      <c r="AD3" s="503" t="s">
        <v>392</v>
      </c>
      <c r="AE3" s="483" t="s">
        <v>776</v>
      </c>
      <c r="AF3" s="483"/>
      <c r="AG3" s="483"/>
      <c r="AH3" s="483"/>
      <c r="AI3" s="483"/>
    </row>
    <row r="4" spans="1:35" ht="42" customHeight="1">
      <c r="A4" s="484"/>
      <c r="B4" s="501"/>
      <c r="C4" s="489"/>
      <c r="D4" s="489"/>
      <c r="E4" s="494"/>
      <c r="F4" s="494"/>
      <c r="G4" s="489"/>
      <c r="H4" s="494"/>
      <c r="I4" s="474"/>
      <c r="J4" s="474"/>
      <c r="K4" s="474"/>
      <c r="L4" s="505" t="s">
        <v>415</v>
      </c>
      <c r="M4" s="497"/>
      <c r="N4" s="486"/>
      <c r="O4" s="486"/>
      <c r="P4" s="489"/>
      <c r="Q4" s="508" t="s">
        <v>778</v>
      </c>
      <c r="R4" s="490" t="s">
        <v>847</v>
      </c>
      <c r="S4" s="513" t="s">
        <v>779</v>
      </c>
      <c r="T4" s="514"/>
      <c r="U4" s="514"/>
      <c r="V4" s="515"/>
      <c r="W4" s="489"/>
      <c r="X4" s="484" t="s">
        <v>775</v>
      </c>
      <c r="Y4" s="484"/>
      <c r="Z4" s="484" t="s">
        <v>416</v>
      </c>
      <c r="AA4" s="484"/>
      <c r="AB4" s="489"/>
      <c r="AC4" s="511" t="s">
        <v>417</v>
      </c>
      <c r="AD4" s="504"/>
      <c r="AE4" s="483"/>
      <c r="AF4" s="483"/>
      <c r="AG4" s="483"/>
      <c r="AH4" s="483"/>
      <c r="AI4" s="483"/>
    </row>
    <row r="5" spans="1:35" ht="27" customHeight="1">
      <c r="A5" s="484"/>
      <c r="B5" s="501"/>
      <c r="C5" s="489"/>
      <c r="D5" s="489"/>
      <c r="E5" s="494"/>
      <c r="F5" s="494"/>
      <c r="G5" s="489"/>
      <c r="H5" s="494"/>
      <c r="I5" s="474"/>
      <c r="J5" s="474"/>
      <c r="K5" s="474"/>
      <c r="L5" s="506"/>
      <c r="M5" s="485" t="s">
        <v>418</v>
      </c>
      <c r="N5" s="486"/>
      <c r="O5" s="486"/>
      <c r="P5" s="489"/>
      <c r="Q5" s="509"/>
      <c r="R5" s="491"/>
      <c r="S5" s="488" t="s">
        <v>505</v>
      </c>
      <c r="T5" s="488" t="s">
        <v>845</v>
      </c>
      <c r="U5" s="488" t="s">
        <v>846</v>
      </c>
      <c r="V5" s="376" t="s">
        <v>286</v>
      </c>
      <c r="W5" s="489"/>
      <c r="X5" s="484" t="s">
        <v>773</v>
      </c>
      <c r="Y5" s="484"/>
      <c r="Z5" s="484"/>
      <c r="AA5" s="484"/>
      <c r="AB5" s="489"/>
      <c r="AC5" s="523"/>
      <c r="AD5" s="511" t="s">
        <v>419</v>
      </c>
      <c r="AE5" s="482" t="s">
        <v>769</v>
      </c>
      <c r="AF5" s="482" t="s">
        <v>768</v>
      </c>
      <c r="AG5" s="482" t="s">
        <v>770</v>
      </c>
      <c r="AH5" s="482" t="s">
        <v>771</v>
      </c>
      <c r="AI5" s="482" t="s">
        <v>772</v>
      </c>
    </row>
    <row r="6" spans="1:35" ht="87.75" customHeight="1">
      <c r="A6" s="484"/>
      <c r="B6" s="502"/>
      <c r="C6" s="489"/>
      <c r="D6" s="489"/>
      <c r="E6" s="495"/>
      <c r="F6" s="495"/>
      <c r="G6" s="489"/>
      <c r="H6" s="495"/>
      <c r="I6" s="474"/>
      <c r="J6" s="474"/>
      <c r="K6" s="474"/>
      <c r="L6" s="507"/>
      <c r="M6" s="487"/>
      <c r="N6" s="487"/>
      <c r="O6" s="487"/>
      <c r="P6" s="489"/>
      <c r="Q6" s="510"/>
      <c r="R6" s="492"/>
      <c r="S6" s="488"/>
      <c r="T6" s="488"/>
      <c r="U6" s="488"/>
      <c r="V6" s="375" t="s">
        <v>780</v>
      </c>
      <c r="W6" s="489"/>
      <c r="X6" s="120" t="s">
        <v>774</v>
      </c>
      <c r="Y6" s="120" t="s">
        <v>611</v>
      </c>
      <c r="Z6" s="120" t="s">
        <v>774</v>
      </c>
      <c r="AA6" s="120" t="s">
        <v>611</v>
      </c>
      <c r="AB6" s="489"/>
      <c r="AC6" s="512"/>
      <c r="AD6" s="512"/>
      <c r="AE6" s="482"/>
      <c r="AF6" s="482"/>
      <c r="AG6" s="482"/>
      <c r="AH6" s="482"/>
      <c r="AI6" s="482"/>
    </row>
    <row r="7" spans="1:35" ht="12.75">
      <c r="A7" s="120">
        <v>1</v>
      </c>
      <c r="B7" s="123">
        <v>2</v>
      </c>
      <c r="C7" s="120">
        <v>3</v>
      </c>
      <c r="D7" s="123">
        <v>4</v>
      </c>
      <c r="E7" s="120">
        <v>5</v>
      </c>
      <c r="F7" s="123">
        <v>6</v>
      </c>
      <c r="G7" s="120">
        <v>7</v>
      </c>
      <c r="H7" s="123">
        <v>8</v>
      </c>
      <c r="I7" s="120">
        <v>9</v>
      </c>
      <c r="J7" s="123">
        <v>10</v>
      </c>
      <c r="K7" s="120">
        <v>11</v>
      </c>
      <c r="L7" s="123">
        <v>12</v>
      </c>
      <c r="M7" s="120">
        <v>13</v>
      </c>
      <c r="N7" s="123">
        <v>14</v>
      </c>
      <c r="O7" s="120">
        <v>15</v>
      </c>
      <c r="P7" s="123">
        <v>16</v>
      </c>
      <c r="Q7" s="120">
        <v>17</v>
      </c>
      <c r="R7" s="123">
        <v>18</v>
      </c>
      <c r="S7" s="120">
        <v>19</v>
      </c>
      <c r="T7" s="123">
        <v>20</v>
      </c>
      <c r="U7" s="120">
        <v>21</v>
      </c>
      <c r="V7" s="123">
        <v>22</v>
      </c>
      <c r="W7" s="120">
        <v>23</v>
      </c>
      <c r="X7" s="123">
        <v>24</v>
      </c>
      <c r="Y7" s="120">
        <v>25</v>
      </c>
      <c r="Z7" s="123">
        <v>26</v>
      </c>
      <c r="AA7" s="120">
        <v>27</v>
      </c>
      <c r="AB7" s="123">
        <v>28</v>
      </c>
      <c r="AC7" s="120">
        <v>29</v>
      </c>
      <c r="AD7" s="123">
        <v>30</v>
      </c>
      <c r="AE7" s="120">
        <v>31</v>
      </c>
      <c r="AF7" s="123">
        <v>32</v>
      </c>
      <c r="AG7" s="120">
        <v>33</v>
      </c>
      <c r="AH7" s="123">
        <v>34</v>
      </c>
      <c r="AI7" s="120">
        <v>35</v>
      </c>
    </row>
    <row r="8" spans="1:35" ht="14.25" customHeight="1">
      <c r="A8" s="517" t="s">
        <v>420</v>
      </c>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9"/>
      <c r="AB8" s="124"/>
      <c r="AC8" s="124"/>
      <c r="AD8" s="124"/>
      <c r="AE8" s="124"/>
      <c r="AF8" s="124"/>
      <c r="AG8" s="124"/>
      <c r="AH8" s="124"/>
      <c r="AI8" s="124"/>
    </row>
    <row r="9" spans="1:35" ht="19.5" customHeight="1">
      <c r="A9" s="125" t="s">
        <v>155</v>
      </c>
      <c r="B9" s="395" t="s">
        <v>633</v>
      </c>
      <c r="C9" s="396"/>
      <c r="D9" s="120"/>
      <c r="E9" s="120"/>
      <c r="F9" s="120"/>
      <c r="G9" s="120"/>
      <c r="H9" s="120"/>
      <c r="I9" s="120"/>
      <c r="J9" s="120"/>
      <c r="K9" s="120"/>
      <c r="L9" s="120"/>
      <c r="M9" s="120"/>
      <c r="N9" s="120"/>
      <c r="O9" s="120"/>
      <c r="P9" s="120"/>
      <c r="Q9" s="120"/>
      <c r="R9" s="120"/>
      <c r="S9" s="120"/>
      <c r="T9" s="120"/>
      <c r="U9" s="120"/>
      <c r="V9" s="120"/>
      <c r="W9" s="120"/>
      <c r="X9" s="120"/>
      <c r="Y9" s="120"/>
      <c r="Z9" s="120"/>
      <c r="AA9" s="120"/>
      <c r="AB9" s="209"/>
      <c r="AC9" s="209"/>
      <c r="AD9" s="209"/>
      <c r="AE9" s="209"/>
      <c r="AF9" s="209"/>
      <c r="AG9" s="209"/>
      <c r="AH9" s="209"/>
      <c r="AI9" s="209"/>
    </row>
    <row r="10" spans="1:35" ht="140.25" customHeight="1">
      <c r="A10" s="125" t="s">
        <v>421</v>
      </c>
      <c r="B10" s="126" t="s">
        <v>927</v>
      </c>
      <c r="C10" s="120" t="s">
        <v>928</v>
      </c>
      <c r="D10" s="443" t="s">
        <v>929</v>
      </c>
      <c r="E10" s="444" t="s">
        <v>932</v>
      </c>
      <c r="F10" s="120" t="s">
        <v>930</v>
      </c>
      <c r="G10" s="120" t="s">
        <v>883</v>
      </c>
      <c r="H10" s="120" t="s">
        <v>931</v>
      </c>
      <c r="I10" s="120">
        <v>510</v>
      </c>
      <c r="J10" s="120">
        <v>596</v>
      </c>
      <c r="K10" s="120">
        <v>5</v>
      </c>
      <c r="L10" s="120">
        <v>5</v>
      </c>
      <c r="M10" s="120">
        <v>4</v>
      </c>
      <c r="N10" s="120">
        <v>1163.1</v>
      </c>
      <c r="O10" s="120">
        <v>586.9</v>
      </c>
      <c r="P10" s="120">
        <v>690</v>
      </c>
      <c r="Q10" s="120">
        <v>596</v>
      </c>
      <c r="R10" s="120">
        <v>0</v>
      </c>
      <c r="S10" s="120">
        <v>0</v>
      </c>
      <c r="T10" s="120">
        <v>21</v>
      </c>
      <c r="U10" s="120">
        <v>73</v>
      </c>
      <c r="V10" s="120">
        <v>0</v>
      </c>
      <c r="W10" s="120">
        <v>23</v>
      </c>
      <c r="X10" s="120">
        <v>6</v>
      </c>
      <c r="Y10" s="209">
        <v>17</v>
      </c>
      <c r="Z10" s="209">
        <v>0</v>
      </c>
      <c r="AA10" s="209">
        <v>0</v>
      </c>
      <c r="AB10" s="209">
        <v>108</v>
      </c>
      <c r="AC10" s="209">
        <v>37</v>
      </c>
      <c r="AD10" s="209">
        <v>31</v>
      </c>
      <c r="AE10" s="209">
        <v>0</v>
      </c>
      <c r="AF10" s="209">
        <v>1</v>
      </c>
      <c r="AG10" s="209">
        <v>0</v>
      </c>
      <c r="AH10" s="209">
        <v>0</v>
      </c>
      <c r="AI10" s="209">
        <v>0</v>
      </c>
    </row>
    <row r="11" spans="1:35" ht="12.75">
      <c r="A11" s="127"/>
      <c r="B11" s="120" t="s">
        <v>422</v>
      </c>
      <c r="C11" s="396"/>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209"/>
      <c r="AC11" s="209"/>
      <c r="AD11" s="209"/>
      <c r="AE11" s="209"/>
      <c r="AF11" s="209"/>
      <c r="AG11" s="209"/>
      <c r="AH11" s="209"/>
      <c r="AI11" s="209"/>
    </row>
    <row r="12" spans="1:35" ht="12.75">
      <c r="A12" s="127"/>
      <c r="B12" s="120" t="s">
        <v>422</v>
      </c>
      <c r="C12" s="396"/>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209"/>
      <c r="AC12" s="209"/>
      <c r="AD12" s="209"/>
      <c r="AE12" s="209"/>
      <c r="AF12" s="209"/>
      <c r="AG12" s="209"/>
      <c r="AH12" s="209"/>
      <c r="AI12" s="209"/>
    </row>
    <row r="13" spans="1:35" ht="38.25">
      <c r="A13" s="125" t="s">
        <v>848</v>
      </c>
      <c r="B13" s="210" t="s">
        <v>426</v>
      </c>
      <c r="C13" s="397"/>
      <c r="D13" s="210"/>
      <c r="E13" s="210"/>
      <c r="F13" s="210"/>
      <c r="G13" s="120"/>
      <c r="H13" s="120"/>
      <c r="I13" s="120"/>
      <c r="J13" s="120"/>
      <c r="K13" s="120"/>
      <c r="L13" s="120"/>
      <c r="M13" s="120"/>
      <c r="N13" s="120"/>
      <c r="O13" s="120"/>
      <c r="P13" s="120"/>
      <c r="Q13" s="120"/>
      <c r="R13" s="120"/>
      <c r="S13" s="120"/>
      <c r="T13" s="120"/>
      <c r="U13" s="120"/>
      <c r="V13" s="120"/>
      <c r="W13" s="120"/>
      <c r="X13" s="120"/>
      <c r="Y13" s="120"/>
      <c r="Z13" s="120"/>
      <c r="AA13" s="120"/>
      <c r="AB13" s="209"/>
      <c r="AC13" s="209"/>
      <c r="AD13" s="209"/>
      <c r="AE13" s="209"/>
      <c r="AF13" s="209"/>
      <c r="AG13" s="209"/>
      <c r="AH13" s="209"/>
      <c r="AI13" s="209"/>
    </row>
    <row r="14" spans="1:35" ht="12.75">
      <c r="A14" s="127"/>
      <c r="B14" s="120" t="s">
        <v>422</v>
      </c>
      <c r="C14" s="396"/>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209"/>
      <c r="AC14" s="209"/>
      <c r="AD14" s="209"/>
      <c r="AE14" s="209"/>
      <c r="AF14" s="209"/>
      <c r="AG14" s="209"/>
      <c r="AH14" s="209"/>
      <c r="AI14" s="209"/>
    </row>
    <row r="15" spans="1:35" ht="12.75">
      <c r="A15" s="127"/>
      <c r="B15" s="120" t="s">
        <v>422</v>
      </c>
      <c r="C15" s="396"/>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209"/>
      <c r="AC15" s="209"/>
      <c r="AD15" s="209"/>
      <c r="AE15" s="209"/>
      <c r="AF15" s="209"/>
      <c r="AG15" s="209"/>
      <c r="AH15" s="209"/>
      <c r="AI15" s="209"/>
    </row>
    <row r="16" spans="1:35" ht="107.25" customHeight="1">
      <c r="A16" s="126" t="s">
        <v>157</v>
      </c>
      <c r="B16" s="210" t="s">
        <v>423</v>
      </c>
      <c r="C16" s="396"/>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209"/>
      <c r="AC16" s="209"/>
      <c r="AD16" s="209"/>
      <c r="AE16" s="209"/>
      <c r="AF16" s="209"/>
      <c r="AG16" s="209"/>
      <c r="AH16" s="209"/>
      <c r="AI16" s="209"/>
    </row>
    <row r="17" spans="1:35" ht="12.75">
      <c r="A17" s="127"/>
      <c r="B17" s="120" t="s">
        <v>422</v>
      </c>
      <c r="C17" s="396"/>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209"/>
      <c r="AC17" s="209"/>
      <c r="AD17" s="209"/>
      <c r="AE17" s="209"/>
      <c r="AF17" s="209"/>
      <c r="AG17" s="209"/>
      <c r="AH17" s="209"/>
      <c r="AI17" s="209"/>
    </row>
    <row r="18" spans="1:35" ht="12.75">
      <c r="A18" s="127"/>
      <c r="B18" s="120" t="s">
        <v>422</v>
      </c>
      <c r="C18" s="396"/>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209"/>
      <c r="AC18" s="209"/>
      <c r="AD18" s="209"/>
      <c r="AE18" s="209"/>
      <c r="AF18" s="209"/>
      <c r="AG18" s="209"/>
      <c r="AH18" s="209"/>
      <c r="AI18" s="209"/>
    </row>
    <row r="19" spans="1:35" ht="51">
      <c r="A19" s="125" t="s">
        <v>424</v>
      </c>
      <c r="B19" s="210" t="s">
        <v>634</v>
      </c>
      <c r="C19" s="397"/>
      <c r="D19" s="210"/>
      <c r="E19" s="210"/>
      <c r="F19" s="210"/>
      <c r="G19" s="120"/>
      <c r="H19" s="120"/>
      <c r="I19" s="120"/>
      <c r="J19" s="120"/>
      <c r="K19" s="120"/>
      <c r="L19" s="120"/>
      <c r="M19" s="120"/>
      <c r="N19" s="120"/>
      <c r="O19" s="120"/>
      <c r="P19" s="120"/>
      <c r="Q19" s="120"/>
      <c r="R19" s="120"/>
      <c r="S19" s="120"/>
      <c r="T19" s="120"/>
      <c r="U19" s="120"/>
      <c r="V19" s="120"/>
      <c r="W19" s="120"/>
      <c r="X19" s="120"/>
      <c r="Y19" s="120"/>
      <c r="Z19" s="120"/>
      <c r="AA19" s="120"/>
      <c r="AB19" s="209"/>
      <c r="AC19" s="209"/>
      <c r="AD19" s="209"/>
      <c r="AE19" s="209"/>
      <c r="AF19" s="209"/>
      <c r="AG19" s="209"/>
      <c r="AH19" s="209"/>
      <c r="AI19" s="209"/>
    </row>
    <row r="20" spans="1:35" ht="38.25">
      <c r="A20" s="125" t="s">
        <v>425</v>
      </c>
      <c r="B20" s="210" t="s">
        <v>426</v>
      </c>
      <c r="C20" s="397"/>
      <c r="D20" s="210"/>
      <c r="E20" s="210"/>
      <c r="F20" s="210"/>
      <c r="G20" s="120"/>
      <c r="H20" s="120"/>
      <c r="I20" s="120"/>
      <c r="J20" s="120"/>
      <c r="K20" s="120"/>
      <c r="L20" s="120"/>
      <c r="M20" s="120"/>
      <c r="N20" s="120"/>
      <c r="O20" s="120"/>
      <c r="P20" s="120"/>
      <c r="Q20" s="120"/>
      <c r="R20" s="120"/>
      <c r="S20" s="120"/>
      <c r="T20" s="120"/>
      <c r="U20" s="120"/>
      <c r="V20" s="120"/>
      <c r="W20" s="120"/>
      <c r="X20" s="120"/>
      <c r="Y20" s="120"/>
      <c r="Z20" s="120"/>
      <c r="AA20" s="120"/>
      <c r="AB20" s="209"/>
      <c r="AC20" s="209"/>
      <c r="AD20" s="209"/>
      <c r="AE20" s="209"/>
      <c r="AF20" s="209"/>
      <c r="AG20" s="209"/>
      <c r="AH20" s="209"/>
      <c r="AI20" s="209"/>
    </row>
    <row r="21" spans="1:35" ht="12.75">
      <c r="A21" s="127"/>
      <c r="B21" s="120" t="s">
        <v>422</v>
      </c>
      <c r="C21" s="396"/>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209"/>
      <c r="AC21" s="209"/>
      <c r="AD21" s="209"/>
      <c r="AE21" s="209"/>
      <c r="AF21" s="209"/>
      <c r="AG21" s="209"/>
      <c r="AH21" s="209"/>
      <c r="AI21" s="209"/>
    </row>
    <row r="22" spans="1:35" ht="12.75">
      <c r="A22" s="127"/>
      <c r="B22" s="120" t="s">
        <v>422</v>
      </c>
      <c r="C22" s="396"/>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209"/>
      <c r="AC22" s="209"/>
      <c r="AD22" s="209"/>
      <c r="AE22" s="209"/>
      <c r="AF22" s="209"/>
      <c r="AG22" s="209"/>
      <c r="AH22" s="209"/>
      <c r="AI22" s="209"/>
    </row>
    <row r="23" spans="1:35" ht="25.5">
      <c r="A23" s="125" t="s">
        <v>427</v>
      </c>
      <c r="B23" s="211" t="s">
        <v>428</v>
      </c>
      <c r="C23" s="396"/>
      <c r="D23" s="120"/>
      <c r="E23" s="120"/>
      <c r="F23" s="120"/>
      <c r="G23" s="120"/>
      <c r="H23" s="120" t="s">
        <v>429</v>
      </c>
      <c r="I23" s="120" t="s">
        <v>429</v>
      </c>
      <c r="J23" s="120"/>
      <c r="K23" s="120" t="s">
        <v>429</v>
      </c>
      <c r="L23" s="120" t="s">
        <v>429</v>
      </c>
      <c r="M23" s="120" t="s">
        <v>429</v>
      </c>
      <c r="N23" s="120"/>
      <c r="O23" s="120"/>
      <c r="P23" s="120"/>
      <c r="Q23" s="120"/>
      <c r="R23" s="120"/>
      <c r="S23" s="120"/>
      <c r="T23" s="120"/>
      <c r="U23" s="120"/>
      <c r="V23" s="120"/>
      <c r="W23" s="120"/>
      <c r="X23" s="120"/>
      <c r="Y23" s="120"/>
      <c r="Z23" s="120"/>
      <c r="AA23" s="120"/>
      <c r="AB23" s="209"/>
      <c r="AC23" s="209"/>
      <c r="AD23" s="209"/>
      <c r="AE23" s="209"/>
      <c r="AF23" s="209"/>
      <c r="AG23" s="209"/>
      <c r="AH23" s="209"/>
      <c r="AI23" s="209"/>
    </row>
    <row r="24" spans="1:35" ht="12.75">
      <c r="A24" s="127"/>
      <c r="B24" s="120" t="s">
        <v>422</v>
      </c>
      <c r="C24" s="396"/>
      <c r="D24" s="120"/>
      <c r="E24" s="120"/>
      <c r="F24" s="120"/>
      <c r="G24" s="120"/>
      <c r="H24" s="120" t="s">
        <v>429</v>
      </c>
      <c r="I24" s="120" t="s">
        <v>429</v>
      </c>
      <c r="J24" s="120"/>
      <c r="K24" s="120" t="s">
        <v>429</v>
      </c>
      <c r="L24" s="120" t="s">
        <v>429</v>
      </c>
      <c r="M24" s="120" t="s">
        <v>429</v>
      </c>
      <c r="N24" s="120"/>
      <c r="O24" s="120"/>
      <c r="P24" s="120"/>
      <c r="Q24" s="120"/>
      <c r="R24" s="120"/>
      <c r="S24" s="120"/>
      <c r="T24" s="120"/>
      <c r="U24" s="120"/>
      <c r="V24" s="120"/>
      <c r="W24" s="120"/>
      <c r="X24" s="120"/>
      <c r="Y24" s="120"/>
      <c r="Z24" s="120"/>
      <c r="AA24" s="120"/>
      <c r="AB24" s="209"/>
      <c r="AC24" s="209"/>
      <c r="AD24" s="209"/>
      <c r="AE24" s="209"/>
      <c r="AF24" s="209"/>
      <c r="AG24" s="209"/>
      <c r="AH24" s="209"/>
      <c r="AI24" s="209"/>
    </row>
    <row r="25" spans="1:35" ht="12.75">
      <c r="A25" s="127"/>
      <c r="B25" s="120" t="s">
        <v>422</v>
      </c>
      <c r="C25" s="396"/>
      <c r="D25" s="120"/>
      <c r="E25" s="120"/>
      <c r="F25" s="120"/>
      <c r="G25" s="120"/>
      <c r="H25" s="120" t="s">
        <v>429</v>
      </c>
      <c r="I25" s="120" t="s">
        <v>429</v>
      </c>
      <c r="J25" s="120"/>
      <c r="K25" s="120" t="s">
        <v>429</v>
      </c>
      <c r="L25" s="120" t="s">
        <v>429</v>
      </c>
      <c r="M25" s="120" t="s">
        <v>429</v>
      </c>
      <c r="N25" s="120"/>
      <c r="O25" s="120"/>
      <c r="P25" s="120"/>
      <c r="Q25" s="120"/>
      <c r="R25" s="120"/>
      <c r="S25" s="120"/>
      <c r="T25" s="120"/>
      <c r="U25" s="120"/>
      <c r="V25" s="120"/>
      <c r="W25" s="120"/>
      <c r="X25" s="120"/>
      <c r="Y25" s="120"/>
      <c r="Z25" s="120"/>
      <c r="AA25" s="120"/>
      <c r="AB25" s="209"/>
      <c r="AC25" s="209"/>
      <c r="AD25" s="209"/>
      <c r="AE25" s="209"/>
      <c r="AF25" s="209"/>
      <c r="AG25" s="209"/>
      <c r="AH25" s="209"/>
      <c r="AI25" s="209"/>
    </row>
    <row r="26" spans="1:35" ht="25.5">
      <c r="A26" s="125" t="s">
        <v>430</v>
      </c>
      <c r="B26" s="211" t="s">
        <v>431</v>
      </c>
      <c r="C26" s="398"/>
      <c r="D26" s="211"/>
      <c r="E26" s="129"/>
      <c r="F26" s="129"/>
      <c r="G26" s="120"/>
      <c r="H26" s="129" t="s">
        <v>429</v>
      </c>
      <c r="I26" s="129" t="s">
        <v>429</v>
      </c>
      <c r="J26" s="129"/>
      <c r="K26" s="129" t="s">
        <v>429</v>
      </c>
      <c r="L26" s="129" t="s">
        <v>429</v>
      </c>
      <c r="M26" s="129" t="s">
        <v>429</v>
      </c>
      <c r="N26" s="129"/>
      <c r="O26" s="129"/>
      <c r="P26" s="120"/>
      <c r="Q26" s="120"/>
      <c r="R26" s="120"/>
      <c r="S26" s="120"/>
      <c r="T26" s="120"/>
      <c r="U26" s="120"/>
      <c r="V26" s="120"/>
      <c r="W26" s="120"/>
      <c r="X26" s="120"/>
      <c r="Y26" s="120"/>
      <c r="Z26" s="120"/>
      <c r="AA26" s="120"/>
      <c r="AB26" s="209"/>
      <c r="AC26" s="209"/>
      <c r="AD26" s="209"/>
      <c r="AE26" s="209"/>
      <c r="AF26" s="209"/>
      <c r="AG26" s="209"/>
      <c r="AH26" s="209"/>
      <c r="AI26" s="209"/>
    </row>
    <row r="27" spans="1:35" ht="12.75">
      <c r="A27" s="127"/>
      <c r="B27" s="120" t="s">
        <v>422</v>
      </c>
      <c r="C27" s="396"/>
      <c r="D27" s="120"/>
      <c r="E27" s="129"/>
      <c r="F27" s="129"/>
      <c r="G27" s="120"/>
      <c r="H27" s="120" t="s">
        <v>429</v>
      </c>
      <c r="I27" s="120" t="s">
        <v>429</v>
      </c>
      <c r="J27" s="120"/>
      <c r="K27" s="120" t="s">
        <v>429</v>
      </c>
      <c r="L27" s="120" t="s">
        <v>429</v>
      </c>
      <c r="M27" s="120" t="s">
        <v>429</v>
      </c>
      <c r="N27" s="120"/>
      <c r="O27" s="120"/>
      <c r="P27" s="120"/>
      <c r="Q27" s="120"/>
      <c r="R27" s="120"/>
      <c r="S27" s="120"/>
      <c r="T27" s="120"/>
      <c r="U27" s="120"/>
      <c r="V27" s="120"/>
      <c r="W27" s="120"/>
      <c r="X27" s="120"/>
      <c r="Y27" s="120"/>
      <c r="Z27" s="120"/>
      <c r="AA27" s="120"/>
      <c r="AB27" s="209"/>
      <c r="AC27" s="209"/>
      <c r="AD27" s="209"/>
      <c r="AE27" s="209"/>
      <c r="AF27" s="209"/>
      <c r="AG27" s="209"/>
      <c r="AH27" s="209"/>
      <c r="AI27" s="209"/>
    </row>
    <row r="28" spans="1:35" ht="12.75">
      <c r="A28" s="127"/>
      <c r="B28" s="120" t="s">
        <v>402</v>
      </c>
      <c r="C28" s="396"/>
      <c r="D28" s="120"/>
      <c r="E28" s="129"/>
      <c r="F28" s="129"/>
      <c r="G28" s="120"/>
      <c r="H28" s="120" t="s">
        <v>429</v>
      </c>
      <c r="I28" s="120" t="s">
        <v>429</v>
      </c>
      <c r="J28" s="120"/>
      <c r="K28" s="120" t="s">
        <v>429</v>
      </c>
      <c r="L28" s="120" t="s">
        <v>429</v>
      </c>
      <c r="M28" s="120" t="s">
        <v>429</v>
      </c>
      <c r="N28" s="120"/>
      <c r="O28" s="120"/>
      <c r="P28" s="120"/>
      <c r="Q28" s="120"/>
      <c r="R28" s="120"/>
      <c r="S28" s="120"/>
      <c r="T28" s="120"/>
      <c r="U28" s="120"/>
      <c r="V28" s="120"/>
      <c r="W28" s="120"/>
      <c r="X28" s="120"/>
      <c r="Y28" s="120"/>
      <c r="Z28" s="120"/>
      <c r="AA28" s="120"/>
      <c r="AB28" s="209"/>
      <c r="AC28" s="209"/>
      <c r="AD28" s="209"/>
      <c r="AE28" s="209"/>
      <c r="AF28" s="209"/>
      <c r="AG28" s="209"/>
      <c r="AH28" s="209"/>
      <c r="AI28" s="209"/>
    </row>
    <row r="29" spans="1:35" ht="130.5" customHeight="1">
      <c r="A29" s="127" t="s">
        <v>161</v>
      </c>
      <c r="B29" s="211" t="s">
        <v>635</v>
      </c>
      <c r="C29" s="396"/>
      <c r="D29" s="120"/>
      <c r="E29" s="129"/>
      <c r="F29" s="129"/>
      <c r="G29" s="120"/>
      <c r="H29" s="129"/>
      <c r="I29" s="129"/>
      <c r="J29" s="129"/>
      <c r="K29" s="129"/>
      <c r="L29" s="129"/>
      <c r="M29" s="129"/>
      <c r="N29" s="129"/>
      <c r="O29" s="129"/>
      <c r="P29" s="120"/>
      <c r="Q29" s="120"/>
      <c r="R29" s="120"/>
      <c r="S29" s="120"/>
      <c r="T29" s="120"/>
      <c r="U29" s="120"/>
      <c r="V29" s="120"/>
      <c r="W29" s="120"/>
      <c r="X29" s="120"/>
      <c r="Y29" s="120"/>
      <c r="Z29" s="120"/>
      <c r="AA29" s="120"/>
      <c r="AB29" s="209"/>
      <c r="AC29" s="209"/>
      <c r="AD29" s="209"/>
      <c r="AE29" s="209"/>
      <c r="AF29" s="209"/>
      <c r="AG29" s="209"/>
      <c r="AH29" s="209"/>
      <c r="AI29" s="209"/>
    </row>
    <row r="30" spans="1:35" ht="12.75">
      <c r="A30" s="127"/>
      <c r="B30" s="120" t="s">
        <v>422</v>
      </c>
      <c r="C30" s="396"/>
      <c r="D30" s="120"/>
      <c r="E30" s="129"/>
      <c r="F30" s="129"/>
      <c r="G30" s="120"/>
      <c r="H30" s="129"/>
      <c r="I30" s="129"/>
      <c r="J30" s="129"/>
      <c r="K30" s="129"/>
      <c r="L30" s="129"/>
      <c r="M30" s="129"/>
      <c r="N30" s="129"/>
      <c r="O30" s="129"/>
      <c r="P30" s="120"/>
      <c r="Q30" s="120"/>
      <c r="R30" s="120"/>
      <c r="S30" s="120"/>
      <c r="T30" s="120"/>
      <c r="U30" s="120"/>
      <c r="V30" s="120"/>
      <c r="W30" s="120"/>
      <c r="X30" s="120"/>
      <c r="Y30" s="120"/>
      <c r="Z30" s="120"/>
      <c r="AA30" s="120"/>
      <c r="AB30" s="209"/>
      <c r="AC30" s="209"/>
      <c r="AD30" s="209"/>
      <c r="AE30" s="209"/>
      <c r="AF30" s="209"/>
      <c r="AG30" s="209"/>
      <c r="AH30" s="209"/>
      <c r="AI30" s="209"/>
    </row>
    <row r="31" spans="1:35" ht="81" customHeight="1">
      <c r="A31" s="125" t="s">
        <v>432</v>
      </c>
      <c r="B31" s="211" t="s">
        <v>636</v>
      </c>
      <c r="C31" s="396"/>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209"/>
      <c r="AC31" s="209"/>
      <c r="AD31" s="209"/>
      <c r="AE31" s="209"/>
      <c r="AF31" s="209"/>
      <c r="AG31" s="209"/>
      <c r="AH31" s="209"/>
      <c r="AI31" s="209"/>
    </row>
    <row r="32" spans="1:35" ht="12.75">
      <c r="A32" s="127"/>
      <c r="B32" s="120" t="s">
        <v>422</v>
      </c>
      <c r="C32" s="396"/>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209"/>
      <c r="AC32" s="209"/>
      <c r="AD32" s="209"/>
      <c r="AE32" s="209"/>
      <c r="AF32" s="209"/>
      <c r="AG32" s="209"/>
      <c r="AH32" s="209"/>
      <c r="AI32" s="209"/>
    </row>
    <row r="33" spans="1:35" ht="12.75">
      <c r="A33" s="127"/>
      <c r="B33" s="520" t="s">
        <v>433</v>
      </c>
      <c r="C33" s="521"/>
      <c r="D33" s="521"/>
      <c r="E33" s="521"/>
      <c r="F33" s="521"/>
      <c r="G33" s="522"/>
      <c r="H33" s="374"/>
      <c r="I33" s="374"/>
      <c r="J33" s="374"/>
      <c r="K33" s="374"/>
      <c r="L33" s="374"/>
      <c r="M33" s="374"/>
      <c r="N33" s="374"/>
      <c r="O33" s="374"/>
      <c r="P33" s="129"/>
      <c r="Q33" s="129"/>
      <c r="R33" s="129"/>
      <c r="S33" s="129"/>
      <c r="T33" s="129"/>
      <c r="U33" s="129"/>
      <c r="V33" s="129"/>
      <c r="W33" s="316"/>
      <c r="X33" s="316"/>
      <c r="Y33" s="316"/>
      <c r="Z33" s="316"/>
      <c r="AA33" s="316"/>
      <c r="AB33" s="373"/>
      <c r="AC33" s="373"/>
      <c r="AD33" s="373"/>
      <c r="AE33" s="373"/>
      <c r="AF33" s="373"/>
      <c r="AG33" s="373"/>
      <c r="AH33" s="373"/>
      <c r="AI33" s="373"/>
    </row>
    <row r="35" spans="1:30" ht="12.75">
      <c r="A35" s="498" t="s">
        <v>937</v>
      </c>
      <c r="B35" s="498"/>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498"/>
      <c r="AA35" s="498"/>
      <c r="AB35" s="498"/>
      <c r="AC35" s="498"/>
      <c r="AD35" s="498"/>
    </row>
    <row r="36" spans="1:30" ht="12.75">
      <c r="A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row>
    <row r="37" spans="1:30" ht="12.75">
      <c r="A37" s="498" t="s">
        <v>938</v>
      </c>
      <c r="B37" s="498"/>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8"/>
      <c r="AC37" s="498"/>
      <c r="AD37" s="498"/>
    </row>
    <row r="38" spans="1:30" ht="12.75">
      <c r="A38" s="498" t="s">
        <v>939</v>
      </c>
      <c r="B38" s="498"/>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row>
    <row r="39" spans="1:30" ht="12.75">
      <c r="A39" s="498"/>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row>
  </sheetData>
  <sheetProtection/>
  <mergeCells count="47">
    <mergeCell ref="A1:AI1"/>
    <mergeCell ref="A8:AA8"/>
    <mergeCell ref="B33:G33"/>
    <mergeCell ref="A35:AD35"/>
    <mergeCell ref="AC4:AC6"/>
    <mergeCell ref="S5:S6"/>
    <mergeCell ref="I3:I6"/>
    <mergeCell ref="K3:K6"/>
    <mergeCell ref="Q3:V3"/>
    <mergeCell ref="W3:W6"/>
    <mergeCell ref="A38:AD38"/>
    <mergeCell ref="A39:AD39"/>
    <mergeCell ref="AB3:AB6"/>
    <mergeCell ref="AD3:AD4"/>
    <mergeCell ref="L4:L6"/>
    <mergeCell ref="Q4:Q6"/>
    <mergeCell ref="M5:M6"/>
    <mergeCell ref="AD5:AD6"/>
    <mergeCell ref="S4:V4"/>
    <mergeCell ref="E3:E6"/>
    <mergeCell ref="F3:F6"/>
    <mergeCell ref="G3:G6"/>
    <mergeCell ref="H3:H6"/>
    <mergeCell ref="M3:M4"/>
    <mergeCell ref="A37:AD37"/>
    <mergeCell ref="A2:AD2"/>
    <mergeCell ref="A3:A6"/>
    <mergeCell ref="B3:B6"/>
    <mergeCell ref="C3:C6"/>
    <mergeCell ref="D3:D6"/>
    <mergeCell ref="J3:J6"/>
    <mergeCell ref="N3:N6"/>
    <mergeCell ref="O3:O6"/>
    <mergeCell ref="T5:T6"/>
    <mergeCell ref="AF5:AF6"/>
    <mergeCell ref="P3:P6"/>
    <mergeCell ref="U5:U6"/>
    <mergeCell ref="R4:R6"/>
    <mergeCell ref="AG5:AG6"/>
    <mergeCell ref="AH5:AH6"/>
    <mergeCell ref="AI5:AI6"/>
    <mergeCell ref="AE3:AI4"/>
    <mergeCell ref="X4:Y4"/>
    <mergeCell ref="Z4:AA4"/>
    <mergeCell ref="X5:AA5"/>
    <mergeCell ref="X3:AA3"/>
    <mergeCell ref="AE5:AE6"/>
  </mergeCells>
  <hyperlinks>
    <hyperlink ref="E10" r:id="rId1" display="Skazka-omut-36@mail, ru"/>
  </hyperlinks>
  <printOptions/>
  <pageMargins left="0.1968503937007874" right="0.1968503937007874" top="0.3937007874015748" bottom="0.3937007874015748" header="0.5118110236220472" footer="0.5118110236220472"/>
  <pageSetup fitToHeight="1" fitToWidth="1" horizontalDpi="600" verticalDpi="600" orientation="landscape" paperSize="9" scale="43" r:id="rId2"/>
</worksheet>
</file>

<file path=xl/worksheets/sheet20.xml><?xml version="1.0" encoding="utf-8"?>
<worksheet xmlns="http://schemas.openxmlformats.org/spreadsheetml/2006/main" xmlns:r="http://schemas.openxmlformats.org/officeDocument/2006/relationships">
  <sheetPr>
    <tabColor rgb="FFFF0000"/>
  </sheetPr>
  <dimension ref="A1:H6"/>
  <sheetViews>
    <sheetView zoomScale="90" zoomScaleNormal="90" zoomScalePageLayoutView="0" workbookViewId="0" topLeftCell="A1">
      <selection activeCell="B3" sqref="B3:B4"/>
    </sheetView>
  </sheetViews>
  <sheetFormatPr defaultColWidth="9.140625" defaultRowHeight="12.75"/>
  <cols>
    <col min="1" max="1" width="9.140625" style="6" customWidth="1"/>
    <col min="2" max="2" width="16.140625" style="6" customWidth="1"/>
    <col min="3" max="3" width="17.00390625" style="6" customWidth="1"/>
    <col min="4" max="4" width="17.140625" style="6" customWidth="1"/>
    <col min="5" max="5" width="17.00390625" style="6" customWidth="1"/>
    <col min="6" max="6" width="16.00390625" style="6" customWidth="1"/>
    <col min="7" max="7" width="20.28125" style="6" customWidth="1"/>
    <col min="8" max="8" width="30.140625" style="6" customWidth="1"/>
    <col min="9" max="16384" width="9.140625" style="6" customWidth="1"/>
  </cols>
  <sheetData>
    <row r="1" ht="18">
      <c r="H1" s="13" t="s">
        <v>129</v>
      </c>
    </row>
    <row r="2" spans="1:8" ht="18">
      <c r="A2" s="543" t="s">
        <v>800</v>
      </c>
      <c r="B2" s="543"/>
      <c r="C2" s="543"/>
      <c r="D2" s="543"/>
      <c r="E2" s="543"/>
      <c r="F2" s="543"/>
      <c r="G2" s="543"/>
      <c r="H2" s="543"/>
    </row>
    <row r="3" spans="1:8" ht="18">
      <c r="A3" s="606" t="s">
        <v>128</v>
      </c>
      <c r="B3" s="607" t="s">
        <v>879</v>
      </c>
      <c r="C3" s="529" t="s">
        <v>127</v>
      </c>
      <c r="D3" s="606" t="s">
        <v>125</v>
      </c>
      <c r="E3" s="606"/>
      <c r="F3" s="529" t="s">
        <v>126</v>
      </c>
      <c r="G3" s="606" t="s">
        <v>125</v>
      </c>
      <c r="H3" s="606"/>
    </row>
    <row r="4" spans="1:8" ht="111" customHeight="1">
      <c r="A4" s="606"/>
      <c r="B4" s="607"/>
      <c r="C4" s="529"/>
      <c r="D4" s="7" t="s">
        <v>124</v>
      </c>
      <c r="E4" s="7" t="s">
        <v>123</v>
      </c>
      <c r="F4" s="529"/>
      <c r="G4" s="7" t="s">
        <v>122</v>
      </c>
      <c r="H4" s="7" t="s">
        <v>121</v>
      </c>
    </row>
    <row r="5" spans="1:8" s="64" customFormat="1" ht="11.25">
      <c r="A5" s="63">
        <v>1</v>
      </c>
      <c r="B5" s="63">
        <v>2</v>
      </c>
      <c r="C5" s="63">
        <v>3</v>
      </c>
      <c r="D5" s="63">
        <v>4</v>
      </c>
      <c r="E5" s="63">
        <v>5</v>
      </c>
      <c r="F5" s="63">
        <v>6</v>
      </c>
      <c r="G5" s="63">
        <v>7</v>
      </c>
      <c r="H5" s="63">
        <v>8</v>
      </c>
    </row>
    <row r="6" spans="1:8" ht="18">
      <c r="A6" s="28"/>
      <c r="B6" s="28"/>
      <c r="C6" s="28"/>
      <c r="D6" s="27"/>
      <c r="E6" s="27"/>
      <c r="F6" s="28"/>
      <c r="G6" s="27"/>
      <c r="H6" s="27"/>
    </row>
  </sheetData>
  <sheetProtection/>
  <mergeCells count="7">
    <mergeCell ref="A2:H2"/>
    <mergeCell ref="A3:A4"/>
    <mergeCell ref="B3:B4"/>
    <mergeCell ref="C3:C4"/>
    <mergeCell ref="D3:E3"/>
    <mergeCell ref="F3:F4"/>
    <mergeCell ref="G3:H3"/>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FFFF00"/>
  </sheetPr>
  <dimension ref="A1:S7"/>
  <sheetViews>
    <sheetView zoomScale="90" zoomScaleNormal="90" zoomScalePageLayoutView="0" workbookViewId="0" topLeftCell="A1">
      <selection activeCell="J18" sqref="J18"/>
    </sheetView>
  </sheetViews>
  <sheetFormatPr defaultColWidth="9.140625" defaultRowHeight="12.75"/>
  <cols>
    <col min="1" max="1" width="5.7109375" style="6" customWidth="1"/>
    <col min="2" max="2" width="8.8515625" style="6" customWidth="1"/>
    <col min="3" max="3" width="14.00390625" style="6" customWidth="1"/>
    <col min="4" max="4" width="7.421875" style="6" customWidth="1"/>
    <col min="5" max="5" width="6.7109375" style="6" customWidth="1"/>
    <col min="6" max="6" width="6.421875" style="6" customWidth="1"/>
    <col min="7" max="7" width="6.7109375" style="6" customWidth="1"/>
    <col min="8" max="8" width="4.140625" style="6" customWidth="1"/>
    <col min="9" max="9" width="4.28125" style="6" customWidth="1"/>
    <col min="10" max="11" width="5.140625" style="6" customWidth="1"/>
    <col min="12" max="12" width="6.421875" style="6" customWidth="1"/>
    <col min="13" max="13" width="7.00390625" style="6" customWidth="1"/>
    <col min="14" max="14" width="6.8515625" style="6" customWidth="1"/>
    <col min="15" max="15" width="6.00390625" style="6" customWidth="1"/>
    <col min="16" max="16" width="12.28125" style="6" customWidth="1"/>
    <col min="17" max="17" width="6.421875" style="6" customWidth="1"/>
    <col min="18" max="18" width="15.57421875" style="6" customWidth="1"/>
    <col min="19" max="19" width="6.00390625" style="6" customWidth="1"/>
    <col min="20" max="16384" width="9.140625" style="6" customWidth="1"/>
  </cols>
  <sheetData>
    <row r="1" spans="18:19" ht="18">
      <c r="R1" s="608" t="s">
        <v>145</v>
      </c>
      <c r="S1" s="608"/>
    </row>
    <row r="2" spans="1:19" ht="18">
      <c r="A2" s="609" t="s">
        <v>801</v>
      </c>
      <c r="B2" s="609"/>
      <c r="C2" s="609"/>
      <c r="D2" s="609"/>
      <c r="E2" s="609"/>
      <c r="F2" s="609"/>
      <c r="G2" s="609"/>
      <c r="H2" s="609"/>
      <c r="I2" s="609"/>
      <c r="J2" s="609"/>
      <c r="K2" s="609"/>
      <c r="L2" s="609"/>
      <c r="M2" s="609"/>
      <c r="N2" s="609"/>
      <c r="O2" s="609"/>
      <c r="P2" s="609"/>
      <c r="Q2" s="609"/>
      <c r="R2" s="609"/>
      <c r="S2" s="609"/>
    </row>
    <row r="3" spans="1:19" ht="18.75">
      <c r="A3" s="610"/>
      <c r="B3" s="610"/>
      <c r="C3" s="610"/>
      <c r="D3" s="610"/>
      <c r="E3" s="610"/>
      <c r="F3" s="610"/>
      <c r="G3" s="610"/>
      <c r="H3" s="610"/>
      <c r="I3" s="610"/>
      <c r="J3" s="610"/>
      <c r="K3" s="610"/>
      <c r="L3" s="610"/>
      <c r="M3" s="610"/>
      <c r="N3" s="610"/>
      <c r="O3" s="610"/>
      <c r="P3" s="610"/>
      <c r="Q3" s="610"/>
      <c r="R3" s="610"/>
      <c r="S3" s="610"/>
    </row>
    <row r="4" spans="1:19" s="30" customFormat="1" ht="25.5">
      <c r="A4" s="529" t="s">
        <v>100</v>
      </c>
      <c r="B4" s="529" t="s">
        <v>144</v>
      </c>
      <c r="C4" s="73" t="s">
        <v>143</v>
      </c>
      <c r="D4" s="611" t="s">
        <v>142</v>
      </c>
      <c r="E4" s="611"/>
      <c r="F4" s="603" t="s">
        <v>141</v>
      </c>
      <c r="G4" s="603" t="s">
        <v>140</v>
      </c>
      <c r="H4" s="612" t="s">
        <v>177</v>
      </c>
      <c r="I4" s="524" t="s">
        <v>139</v>
      </c>
      <c r="J4" s="524" t="s">
        <v>138</v>
      </c>
      <c r="K4" s="524" t="s">
        <v>137</v>
      </c>
      <c r="L4" s="524" t="s">
        <v>136</v>
      </c>
      <c r="M4" s="524" t="s">
        <v>135</v>
      </c>
      <c r="N4" s="524" t="s">
        <v>134</v>
      </c>
      <c r="O4" s="524" t="s">
        <v>133</v>
      </c>
      <c r="P4" s="529" t="s">
        <v>132</v>
      </c>
      <c r="Q4" s="529"/>
      <c r="R4" s="529"/>
      <c r="S4" s="529"/>
    </row>
    <row r="5" spans="1:19" s="30" customFormat="1" ht="112.5" customHeight="1">
      <c r="A5" s="529"/>
      <c r="B5" s="529"/>
      <c r="C5" s="217" t="s">
        <v>874</v>
      </c>
      <c r="D5" s="218" t="s">
        <v>651</v>
      </c>
      <c r="E5" s="218" t="s">
        <v>875</v>
      </c>
      <c r="F5" s="603"/>
      <c r="G5" s="603"/>
      <c r="H5" s="613"/>
      <c r="I5" s="524"/>
      <c r="J5" s="524"/>
      <c r="K5" s="524"/>
      <c r="L5" s="524"/>
      <c r="M5" s="524"/>
      <c r="N5" s="524"/>
      <c r="O5" s="524"/>
      <c r="P5" s="7" t="s">
        <v>131</v>
      </c>
      <c r="Q5" s="7" t="s">
        <v>107</v>
      </c>
      <c r="R5" s="7" t="s">
        <v>130</v>
      </c>
      <c r="S5" s="7" t="s">
        <v>107</v>
      </c>
    </row>
    <row r="6" spans="1:19" s="30" customFormat="1" ht="17.25" customHeight="1">
      <c r="A6" s="7">
        <v>1</v>
      </c>
      <c r="B6" s="7">
        <v>2</v>
      </c>
      <c r="C6" s="7">
        <v>3</v>
      </c>
      <c r="D6" s="7">
        <v>4</v>
      </c>
      <c r="E6" s="7">
        <v>5</v>
      </c>
      <c r="F6" s="7">
        <v>6</v>
      </c>
      <c r="G6" s="7">
        <v>7</v>
      </c>
      <c r="H6" s="7">
        <v>8</v>
      </c>
      <c r="I6" s="7">
        <v>9</v>
      </c>
      <c r="J6" s="7">
        <v>10</v>
      </c>
      <c r="K6" s="7">
        <v>11</v>
      </c>
      <c r="L6" s="7">
        <v>12</v>
      </c>
      <c r="M6" s="7">
        <v>13</v>
      </c>
      <c r="N6" s="7">
        <v>14</v>
      </c>
      <c r="O6" s="7">
        <v>15</v>
      </c>
      <c r="P6" s="7">
        <v>16</v>
      </c>
      <c r="Q6" s="7">
        <v>17</v>
      </c>
      <c r="R6" s="7">
        <v>18</v>
      </c>
      <c r="S6" s="7">
        <v>19</v>
      </c>
    </row>
    <row r="7" spans="1:19" s="30" customFormat="1" ht="18">
      <c r="A7" s="31"/>
      <c r="B7" s="31"/>
      <c r="C7" s="31"/>
      <c r="D7" s="31"/>
      <c r="E7" s="31"/>
      <c r="F7" s="31"/>
      <c r="G7" s="31"/>
      <c r="H7" s="31"/>
      <c r="I7" s="31"/>
      <c r="J7" s="31"/>
      <c r="K7" s="31"/>
      <c r="L7" s="31"/>
      <c r="M7" s="31"/>
      <c r="N7" s="31"/>
      <c r="O7" s="31"/>
      <c r="P7" s="31"/>
      <c r="Q7" s="31"/>
      <c r="R7" s="31"/>
      <c r="S7" s="31"/>
    </row>
  </sheetData>
  <sheetProtection/>
  <mergeCells count="17">
    <mergeCell ref="R1:S1"/>
    <mergeCell ref="A2:S2"/>
    <mergeCell ref="A3:S3"/>
    <mergeCell ref="A4:A5"/>
    <mergeCell ref="B4:B5"/>
    <mergeCell ref="D4:E4"/>
    <mergeCell ref="F4:F5"/>
    <mergeCell ref="G4:G5"/>
    <mergeCell ref="H4:H5"/>
    <mergeCell ref="I4:I5"/>
    <mergeCell ref="P4:S4"/>
    <mergeCell ref="J4:J5"/>
    <mergeCell ref="K4:K5"/>
    <mergeCell ref="L4:L5"/>
    <mergeCell ref="M4:M5"/>
    <mergeCell ref="N4:N5"/>
    <mergeCell ref="O4:O5"/>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FFFF00"/>
  </sheetPr>
  <dimension ref="A1:V16"/>
  <sheetViews>
    <sheetView zoomScale="90" zoomScaleNormal="90" zoomScalePageLayoutView="0" workbookViewId="0" topLeftCell="A1">
      <selection activeCell="A3" sqref="A3:T4"/>
    </sheetView>
  </sheetViews>
  <sheetFormatPr defaultColWidth="9.140625" defaultRowHeight="12.75"/>
  <cols>
    <col min="1" max="1" width="6.421875" style="119" customWidth="1"/>
    <col min="2" max="2" width="20.8515625" style="119" customWidth="1"/>
    <col min="3" max="3" width="21.28125" style="119" customWidth="1"/>
    <col min="4" max="4" width="9.7109375" style="119" customWidth="1"/>
    <col min="5" max="5" width="12.421875" style="119" customWidth="1"/>
    <col min="6" max="6" width="11.28125" style="119" customWidth="1"/>
    <col min="7" max="7" width="10.28125" style="119" customWidth="1"/>
    <col min="8" max="8" width="8.28125" style="119" customWidth="1"/>
    <col min="9" max="9" width="12.00390625" style="119" customWidth="1"/>
    <col min="10" max="10" width="5.421875" style="119" customWidth="1"/>
    <col min="11" max="11" width="5.57421875" style="119" customWidth="1"/>
    <col min="12" max="13" width="5.28125" style="119" customWidth="1"/>
    <col min="14" max="14" width="5.57421875" style="119" customWidth="1"/>
    <col min="15" max="15" width="5.28125" style="119" customWidth="1"/>
    <col min="16" max="16" width="4.57421875" style="119" customWidth="1"/>
    <col min="17" max="18" width="5.421875" style="119" customWidth="1"/>
    <col min="19" max="20" width="6.140625" style="119" customWidth="1"/>
    <col min="21" max="21" width="6.8515625" style="119" customWidth="1"/>
    <col min="22" max="16384" width="9.140625" style="119" customWidth="1"/>
  </cols>
  <sheetData>
    <row r="1" spans="21:22" ht="12.75">
      <c r="U1" s="616" t="s">
        <v>550</v>
      </c>
      <c r="V1" s="617"/>
    </row>
    <row r="2" spans="1:22" ht="15">
      <c r="A2" s="618" t="s">
        <v>802</v>
      </c>
      <c r="B2" s="618"/>
      <c r="C2" s="618"/>
      <c r="D2" s="618"/>
      <c r="E2" s="618"/>
      <c r="F2" s="618"/>
      <c r="G2" s="618"/>
      <c r="H2" s="618"/>
      <c r="I2" s="618"/>
      <c r="J2" s="618"/>
      <c r="K2" s="618"/>
      <c r="L2" s="618"/>
      <c r="M2" s="618"/>
      <c r="N2" s="618"/>
      <c r="O2" s="618"/>
      <c r="P2" s="618"/>
      <c r="Q2" s="618"/>
      <c r="R2" s="618"/>
      <c r="S2" s="618"/>
      <c r="T2" s="618"/>
      <c r="U2" s="618"/>
      <c r="V2" s="618"/>
    </row>
    <row r="3" spans="1:22" ht="12.75">
      <c r="A3" s="619" t="s">
        <v>1</v>
      </c>
      <c r="B3" s="614" t="s">
        <v>45</v>
      </c>
      <c r="C3" s="614" t="s">
        <v>8</v>
      </c>
      <c r="D3" s="614" t="s">
        <v>56</v>
      </c>
      <c r="E3" s="614" t="s">
        <v>4</v>
      </c>
      <c r="F3" s="614" t="s">
        <v>5</v>
      </c>
      <c r="G3" s="614" t="s">
        <v>6</v>
      </c>
      <c r="H3" s="614" t="s">
        <v>7</v>
      </c>
      <c r="I3" s="614" t="s">
        <v>223</v>
      </c>
      <c r="J3" s="484" t="s">
        <v>9</v>
      </c>
      <c r="K3" s="484"/>
      <c r="L3" s="484"/>
      <c r="M3" s="484"/>
      <c r="N3" s="484"/>
      <c r="O3" s="484"/>
      <c r="P3" s="484"/>
      <c r="Q3" s="484"/>
      <c r="R3" s="484"/>
      <c r="S3" s="484"/>
      <c r="T3" s="484"/>
      <c r="U3" s="614" t="s">
        <v>21</v>
      </c>
      <c r="V3" s="614" t="s">
        <v>22</v>
      </c>
    </row>
    <row r="4" spans="1:22" ht="54" customHeight="1">
      <c r="A4" s="620"/>
      <c r="B4" s="614"/>
      <c r="C4" s="614"/>
      <c r="D4" s="614"/>
      <c r="E4" s="614"/>
      <c r="F4" s="614"/>
      <c r="G4" s="614"/>
      <c r="H4" s="614"/>
      <c r="I4" s="614"/>
      <c r="J4" s="253" t="s">
        <v>10</v>
      </c>
      <c r="K4" s="253" t="s">
        <v>11</v>
      </c>
      <c r="L4" s="253" t="s">
        <v>12</v>
      </c>
      <c r="M4" s="253" t="s">
        <v>13</v>
      </c>
      <c r="N4" s="253" t="s">
        <v>14</v>
      </c>
      <c r="O4" s="253" t="s">
        <v>15</v>
      </c>
      <c r="P4" s="253" t="s">
        <v>16</v>
      </c>
      <c r="Q4" s="253" t="s">
        <v>17</v>
      </c>
      <c r="R4" s="253" t="s">
        <v>18</v>
      </c>
      <c r="S4" s="253" t="s">
        <v>19</v>
      </c>
      <c r="T4" s="253" t="s">
        <v>20</v>
      </c>
      <c r="U4" s="614"/>
      <c r="V4" s="614"/>
    </row>
    <row r="5" spans="1:22" ht="12.75">
      <c r="A5" s="128"/>
      <c r="B5" s="128"/>
      <c r="C5" s="128"/>
      <c r="D5" s="128"/>
      <c r="E5" s="128"/>
      <c r="F5" s="128"/>
      <c r="G5" s="128"/>
      <c r="H5" s="128"/>
      <c r="I5" s="253">
        <f>J5+K5+L5+M5+N5+O5+P5+Q5+R5+S5+T5</f>
        <v>0</v>
      </c>
      <c r="J5" s="128"/>
      <c r="K5" s="128"/>
      <c r="L5" s="128"/>
      <c r="M5" s="128"/>
      <c r="N5" s="128"/>
      <c r="O5" s="128"/>
      <c r="P5" s="128"/>
      <c r="Q5" s="128"/>
      <c r="R5" s="128"/>
      <c r="S5" s="128"/>
      <c r="T5" s="128"/>
      <c r="U5" s="128"/>
      <c r="V5" s="128"/>
    </row>
    <row r="6" spans="1:22" ht="12.75">
      <c r="A6" s="128"/>
      <c r="B6" s="128"/>
      <c r="C6" s="128"/>
      <c r="D6" s="128"/>
      <c r="E6" s="128"/>
      <c r="F6" s="128"/>
      <c r="G6" s="128"/>
      <c r="H6" s="128"/>
      <c r="I6" s="253">
        <f>J6+K6+L6+M6+N6+O6+P6+Q6+R6+S6+T6</f>
        <v>0</v>
      </c>
      <c r="J6" s="128"/>
      <c r="K6" s="128"/>
      <c r="L6" s="128"/>
      <c r="M6" s="128"/>
      <c r="N6" s="128"/>
      <c r="O6" s="128"/>
      <c r="P6" s="128"/>
      <c r="Q6" s="128"/>
      <c r="R6" s="128"/>
      <c r="S6" s="128"/>
      <c r="T6" s="128"/>
      <c r="U6" s="128"/>
      <c r="V6" s="128"/>
    </row>
    <row r="7" spans="1:22" ht="12.75">
      <c r="A7" s="128"/>
      <c r="B7" s="128"/>
      <c r="C7" s="128"/>
      <c r="D7" s="128"/>
      <c r="E7" s="128"/>
      <c r="F7" s="128"/>
      <c r="G7" s="128"/>
      <c r="H7" s="128"/>
      <c r="I7" s="253">
        <f>J7+K7+L7+M7+N7+O7+P7+Q7+R7+S7+T7</f>
        <v>0</v>
      </c>
      <c r="J7" s="128"/>
      <c r="K7" s="128"/>
      <c r="L7" s="128"/>
      <c r="M7" s="128"/>
      <c r="N7" s="128"/>
      <c r="O7" s="128"/>
      <c r="P7" s="128"/>
      <c r="Q7" s="128"/>
      <c r="R7" s="128"/>
      <c r="S7" s="128"/>
      <c r="T7" s="128"/>
      <c r="U7" s="128"/>
      <c r="V7" s="128"/>
    </row>
    <row r="8" spans="1:22" ht="12.75">
      <c r="A8" s="128"/>
      <c r="B8" s="128"/>
      <c r="C8" s="128"/>
      <c r="D8" s="128"/>
      <c r="E8" s="128"/>
      <c r="F8" s="128"/>
      <c r="G8" s="128"/>
      <c r="H8" s="128"/>
      <c r="I8" s="253">
        <f>J8+K8+L8+M8+N8+O8+P8+Q8+R8+S8+T8</f>
        <v>0</v>
      </c>
      <c r="J8" s="128"/>
      <c r="K8" s="128"/>
      <c r="L8" s="128"/>
      <c r="M8" s="128"/>
      <c r="N8" s="128"/>
      <c r="O8" s="128"/>
      <c r="P8" s="128"/>
      <c r="Q8" s="128"/>
      <c r="R8" s="128"/>
      <c r="S8" s="128"/>
      <c r="T8" s="128"/>
      <c r="U8" s="128"/>
      <c r="V8" s="128"/>
    </row>
    <row r="11" s="254" customFormat="1" ht="12.75">
      <c r="B11" s="255" t="s">
        <v>652</v>
      </c>
    </row>
    <row r="14" spans="2:5" ht="14.25">
      <c r="B14" s="256" t="s">
        <v>653</v>
      </c>
      <c r="C14" s="615"/>
      <c r="D14" s="615"/>
      <c r="E14" s="615"/>
    </row>
    <row r="15" spans="2:5" ht="14.25">
      <c r="B15" s="257" t="s">
        <v>654</v>
      </c>
      <c r="C15" s="258"/>
      <c r="D15" s="257"/>
      <c r="E15" s="258"/>
    </row>
    <row r="16" spans="2:5" ht="14.25">
      <c r="B16" s="257"/>
      <c r="C16" s="259" t="s">
        <v>655</v>
      </c>
      <c r="D16" s="257"/>
      <c r="E16" s="259" t="s">
        <v>146</v>
      </c>
    </row>
  </sheetData>
  <sheetProtection/>
  <mergeCells count="15">
    <mergeCell ref="C14:E14"/>
    <mergeCell ref="U1:V1"/>
    <mergeCell ref="A2:V2"/>
    <mergeCell ref="A3:A4"/>
    <mergeCell ref="B3:B4"/>
    <mergeCell ref="C3:C4"/>
    <mergeCell ref="D3:D4"/>
    <mergeCell ref="E3:E4"/>
    <mergeCell ref="F3:F4"/>
    <mergeCell ref="G3:G4"/>
    <mergeCell ref="H3:H4"/>
    <mergeCell ref="I3:I4"/>
    <mergeCell ref="J3:T3"/>
    <mergeCell ref="U3:U4"/>
    <mergeCell ref="V3:V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FFFF00"/>
  </sheetPr>
  <dimension ref="A1:O13"/>
  <sheetViews>
    <sheetView zoomScalePageLayoutView="0" workbookViewId="0" topLeftCell="A1">
      <selection activeCell="O32" sqref="O32"/>
    </sheetView>
  </sheetViews>
  <sheetFormatPr defaultColWidth="9.140625" defaultRowHeight="12.75"/>
  <cols>
    <col min="1" max="1" width="6.57421875" style="119" customWidth="1"/>
    <col min="2" max="2" width="29.00390625" style="119" customWidth="1"/>
    <col min="3" max="3" width="9.57421875" style="119" customWidth="1"/>
    <col min="4" max="4" width="10.140625" style="119" customWidth="1"/>
    <col min="5" max="5" width="10.00390625" style="119" customWidth="1"/>
    <col min="6" max="6" width="13.28125" style="119" customWidth="1"/>
    <col min="7" max="7" width="6.421875" style="119" customWidth="1"/>
    <col min="8" max="8" width="7.140625" style="119" customWidth="1"/>
    <col min="9" max="9" width="7.8515625" style="119" customWidth="1"/>
    <col min="10" max="10" width="9.140625" style="119" customWidth="1"/>
    <col min="11" max="11" width="6.8515625" style="119" customWidth="1"/>
    <col min="12" max="12" width="7.28125" style="119" customWidth="1"/>
    <col min="13" max="13" width="7.8515625" style="119" customWidth="1"/>
    <col min="14" max="14" width="9.140625" style="119" customWidth="1"/>
    <col min="15" max="15" width="18.00390625" style="119" customWidth="1"/>
    <col min="16" max="16384" width="9.140625" style="119" customWidth="1"/>
  </cols>
  <sheetData>
    <row r="1" ht="12.75">
      <c r="O1" s="260" t="s">
        <v>551</v>
      </c>
    </row>
    <row r="2" spans="1:15" ht="24" customHeight="1">
      <c r="A2" s="621" t="s">
        <v>803</v>
      </c>
      <c r="B2" s="622"/>
      <c r="C2" s="622"/>
      <c r="D2" s="622"/>
      <c r="E2" s="622"/>
      <c r="F2" s="622"/>
      <c r="G2" s="622"/>
      <c r="H2" s="622"/>
      <c r="I2" s="622"/>
      <c r="J2" s="622"/>
      <c r="K2" s="622"/>
      <c r="L2" s="622"/>
      <c r="M2" s="622"/>
      <c r="N2" s="622"/>
      <c r="O2" s="622"/>
    </row>
    <row r="3" spans="1:15" s="261" customFormat="1" ht="69" customHeight="1">
      <c r="A3" s="484" t="s">
        <v>1</v>
      </c>
      <c r="B3" s="484" t="s">
        <v>27</v>
      </c>
      <c r="C3" s="623" t="s">
        <v>26</v>
      </c>
      <c r="D3" s="484" t="s">
        <v>656</v>
      </c>
      <c r="E3" s="482"/>
      <c r="F3" s="482"/>
      <c r="G3" s="484" t="s">
        <v>657</v>
      </c>
      <c r="H3" s="482"/>
      <c r="I3" s="482"/>
      <c r="J3" s="482"/>
      <c r="K3" s="482"/>
      <c r="L3" s="482"/>
      <c r="M3" s="482"/>
      <c r="N3" s="482"/>
      <c r="O3" s="623" t="s">
        <v>54</v>
      </c>
    </row>
    <row r="4" spans="1:15" s="261" customFormat="1" ht="89.25" customHeight="1">
      <c r="A4" s="482"/>
      <c r="B4" s="482"/>
      <c r="C4" s="512"/>
      <c r="D4" s="247" t="s">
        <v>23</v>
      </c>
      <c r="E4" s="247" t="s">
        <v>24</v>
      </c>
      <c r="F4" s="247" t="s">
        <v>25</v>
      </c>
      <c r="G4" s="247" t="s">
        <v>47</v>
      </c>
      <c r="H4" s="247" t="s">
        <v>48</v>
      </c>
      <c r="I4" s="247" t="s">
        <v>49</v>
      </c>
      <c r="J4" s="247" t="s">
        <v>50</v>
      </c>
      <c r="K4" s="247" t="s">
        <v>51</v>
      </c>
      <c r="L4" s="262" t="s">
        <v>52</v>
      </c>
      <c r="M4" s="262" t="s">
        <v>53</v>
      </c>
      <c r="N4" s="262" t="s">
        <v>55</v>
      </c>
      <c r="O4" s="512"/>
    </row>
    <row r="5" spans="1:15" s="266" customFormat="1" ht="11.25">
      <c r="A5" s="263">
        <v>1</v>
      </c>
      <c r="B5" s="263">
        <v>2</v>
      </c>
      <c r="C5" s="264">
        <v>3</v>
      </c>
      <c r="D5" s="263">
        <v>4</v>
      </c>
      <c r="E5" s="265">
        <v>5</v>
      </c>
      <c r="F5" s="263">
        <v>6</v>
      </c>
      <c r="G5" s="263">
        <v>7</v>
      </c>
      <c r="H5" s="263">
        <v>8</v>
      </c>
      <c r="I5" s="265">
        <v>9</v>
      </c>
      <c r="J5" s="265">
        <v>10</v>
      </c>
      <c r="K5" s="265">
        <v>11</v>
      </c>
      <c r="L5" s="265">
        <v>12</v>
      </c>
      <c r="M5" s="265">
        <v>13</v>
      </c>
      <c r="N5" s="265">
        <v>14</v>
      </c>
      <c r="O5" s="265">
        <v>15</v>
      </c>
    </row>
    <row r="6" spans="1:15" ht="12.75">
      <c r="A6" s="124"/>
      <c r="B6" s="124"/>
      <c r="C6" s="124"/>
      <c r="D6" s="124"/>
      <c r="E6" s="124"/>
      <c r="F6" s="124"/>
      <c r="G6" s="124"/>
      <c r="H6" s="124"/>
      <c r="I6" s="124"/>
      <c r="J6" s="124"/>
      <c r="K6" s="124"/>
      <c r="L6" s="124"/>
      <c r="M6" s="124"/>
      <c r="N6" s="124"/>
      <c r="O6" s="124"/>
    </row>
    <row r="7" spans="1:15" ht="12.75">
      <c r="A7" s="124"/>
      <c r="B7" s="124"/>
      <c r="C7" s="124"/>
      <c r="D7" s="124"/>
      <c r="E7" s="124"/>
      <c r="F7" s="124"/>
      <c r="G7" s="124"/>
      <c r="H7" s="124"/>
      <c r="I7" s="124"/>
      <c r="J7" s="124"/>
      <c r="K7" s="124"/>
      <c r="L7" s="124"/>
      <c r="M7" s="124"/>
      <c r="N7" s="124"/>
      <c r="O7" s="124"/>
    </row>
    <row r="8" spans="1:15" ht="12.75">
      <c r="A8" s="124"/>
      <c r="B8" s="267" t="s">
        <v>46</v>
      </c>
      <c r="C8" s="124"/>
      <c r="D8" s="124"/>
      <c r="E8" s="124"/>
      <c r="F8" s="124"/>
      <c r="G8" s="124"/>
      <c r="H8" s="124"/>
      <c r="I8" s="124"/>
      <c r="J8" s="124"/>
      <c r="K8" s="124"/>
      <c r="L8" s="124"/>
      <c r="M8" s="124"/>
      <c r="N8" s="124"/>
      <c r="O8" s="124"/>
    </row>
    <row r="10" s="254" customFormat="1" ht="12.75">
      <c r="B10" s="255" t="s">
        <v>652</v>
      </c>
    </row>
    <row r="11" spans="2:5" ht="14.25">
      <c r="B11" s="256" t="s">
        <v>653</v>
      </c>
      <c r="C11" s="615"/>
      <c r="D11" s="615"/>
      <c r="E11" s="615"/>
    </row>
    <row r="12" spans="2:5" ht="14.25">
      <c r="B12" s="257" t="s">
        <v>654</v>
      </c>
      <c r="C12" s="258"/>
      <c r="D12" s="257"/>
      <c r="E12" s="258"/>
    </row>
    <row r="13" spans="2:5" ht="14.25">
      <c r="B13" s="257"/>
      <c r="C13" s="259" t="s">
        <v>655</v>
      </c>
      <c r="D13" s="257"/>
      <c r="E13" s="259" t="s">
        <v>146</v>
      </c>
    </row>
  </sheetData>
  <sheetProtection/>
  <mergeCells count="8">
    <mergeCell ref="C11:E11"/>
    <mergeCell ref="A2:O2"/>
    <mergeCell ref="A3:A4"/>
    <mergeCell ref="B3:B4"/>
    <mergeCell ref="C3:C4"/>
    <mergeCell ref="D3:F3"/>
    <mergeCell ref="G3:N3"/>
    <mergeCell ref="O3:O4"/>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FF00"/>
  </sheetPr>
  <dimension ref="A1:Y12"/>
  <sheetViews>
    <sheetView zoomScalePageLayoutView="0" workbookViewId="0" topLeftCell="A1">
      <selection activeCell="A2" sqref="A2:V3"/>
    </sheetView>
  </sheetViews>
  <sheetFormatPr defaultColWidth="9.140625" defaultRowHeight="12.75"/>
  <cols>
    <col min="1" max="1" width="6.421875" style="119" customWidth="1"/>
    <col min="2" max="2" width="26.00390625" style="119" customWidth="1"/>
    <col min="3" max="3" width="10.8515625" style="119" customWidth="1"/>
    <col min="4" max="4" width="8.28125" style="119" customWidth="1"/>
    <col min="5" max="6" width="5.7109375" style="119" customWidth="1"/>
    <col min="7" max="7" width="4.7109375" style="119" customWidth="1"/>
    <col min="8" max="8" width="5.00390625" style="119" customWidth="1"/>
    <col min="9" max="9" width="5.57421875" style="119" customWidth="1"/>
    <col min="10" max="10" width="4.7109375" style="119" customWidth="1"/>
    <col min="11" max="11" width="4.421875" style="119" customWidth="1"/>
    <col min="12" max="12" width="5.00390625" style="119" customWidth="1"/>
    <col min="13" max="13" width="3.28125" style="119" customWidth="1"/>
    <col min="14" max="14" width="4.8515625" style="119" customWidth="1"/>
    <col min="15" max="16" width="4.7109375" style="119" customWidth="1"/>
    <col min="17" max="17" width="4.421875" style="119" customWidth="1"/>
    <col min="18" max="18" width="4.140625" style="119" customWidth="1"/>
    <col min="19" max="20" width="4.00390625" style="119" customWidth="1"/>
    <col min="21" max="21" width="4.140625" style="119" customWidth="1"/>
    <col min="22" max="22" width="5.28125" style="119" customWidth="1"/>
    <col min="23" max="23" width="7.00390625" style="119" customWidth="1"/>
    <col min="24" max="16384" width="9.140625" style="119" customWidth="1"/>
  </cols>
  <sheetData>
    <row r="1" spans="19:22" ht="12.75">
      <c r="S1" s="616" t="s">
        <v>552</v>
      </c>
      <c r="T1" s="616"/>
      <c r="U1" s="617"/>
      <c r="V1" s="617"/>
    </row>
    <row r="2" spans="1:22" ht="12.75" customHeight="1">
      <c r="A2" s="624" t="s">
        <v>804</v>
      </c>
      <c r="B2" s="625"/>
      <c r="C2" s="625"/>
      <c r="D2" s="625"/>
      <c r="E2" s="625"/>
      <c r="F2" s="625"/>
      <c r="G2" s="625"/>
      <c r="H2" s="625"/>
      <c r="I2" s="625"/>
      <c r="J2" s="625"/>
      <c r="K2" s="625"/>
      <c r="L2" s="625"/>
      <c r="M2" s="625"/>
      <c r="N2" s="625"/>
      <c r="O2" s="625"/>
      <c r="P2" s="625"/>
      <c r="Q2" s="625"/>
      <c r="R2" s="625"/>
      <c r="S2" s="625"/>
      <c r="T2" s="625"/>
      <c r="U2" s="625"/>
      <c r="V2" s="625"/>
    </row>
    <row r="3" spans="1:22" ht="4.5" customHeight="1">
      <c r="A3" s="626"/>
      <c r="B3" s="626"/>
      <c r="C3" s="626"/>
      <c r="D3" s="626"/>
      <c r="E3" s="626"/>
      <c r="F3" s="626"/>
      <c r="G3" s="626"/>
      <c r="H3" s="626"/>
      <c r="I3" s="626"/>
      <c r="J3" s="626"/>
      <c r="K3" s="626"/>
      <c r="L3" s="626"/>
      <c r="M3" s="626"/>
      <c r="N3" s="626"/>
      <c r="O3" s="626"/>
      <c r="P3" s="626"/>
      <c r="Q3" s="626"/>
      <c r="R3" s="626"/>
      <c r="S3" s="626"/>
      <c r="T3" s="626"/>
      <c r="U3" s="626"/>
      <c r="V3" s="626"/>
    </row>
    <row r="4" spans="1:22" ht="60" customHeight="1">
      <c r="A4" s="124" t="s">
        <v>1</v>
      </c>
      <c r="B4" s="252" t="s">
        <v>658</v>
      </c>
      <c r="C4" s="252" t="s">
        <v>659</v>
      </c>
      <c r="D4" s="247" t="s">
        <v>28</v>
      </c>
      <c r="E4" s="247" t="s">
        <v>29</v>
      </c>
      <c r="F4" s="247" t="s">
        <v>30</v>
      </c>
      <c r="G4" s="247" t="s">
        <v>31</v>
      </c>
      <c r="H4" s="247" t="s">
        <v>0</v>
      </c>
      <c r="I4" s="247" t="s">
        <v>32</v>
      </c>
      <c r="J4" s="247" t="s">
        <v>33</v>
      </c>
      <c r="K4" s="247" t="s">
        <v>34</v>
      </c>
      <c r="L4" s="247" t="s">
        <v>41</v>
      </c>
      <c r="M4" s="247" t="s">
        <v>35</v>
      </c>
      <c r="N4" s="247" t="s">
        <v>36</v>
      </c>
      <c r="O4" s="247" t="s">
        <v>37</v>
      </c>
      <c r="P4" s="247" t="s">
        <v>38</v>
      </c>
      <c r="Q4" s="247" t="s">
        <v>39</v>
      </c>
      <c r="R4" s="247" t="s">
        <v>42</v>
      </c>
      <c r="S4" s="247" t="s">
        <v>40</v>
      </c>
      <c r="T4" s="247" t="s">
        <v>43</v>
      </c>
      <c r="U4" s="247" t="s">
        <v>660</v>
      </c>
      <c r="V4" s="247" t="s">
        <v>44</v>
      </c>
    </row>
    <row r="5" spans="1:22" ht="12.75">
      <c r="A5" s="124"/>
      <c r="B5" s="128"/>
      <c r="C5" s="124"/>
      <c r="D5" s="124"/>
      <c r="E5" s="124"/>
      <c r="F5" s="124"/>
      <c r="G5" s="124"/>
      <c r="H5" s="124"/>
      <c r="I5" s="124"/>
      <c r="J5" s="124"/>
      <c r="K5" s="124"/>
      <c r="L5" s="124"/>
      <c r="M5" s="124"/>
      <c r="N5" s="124"/>
      <c r="O5" s="124"/>
      <c r="P5" s="124"/>
      <c r="Q5" s="124"/>
      <c r="R5" s="124"/>
      <c r="S5" s="124"/>
      <c r="T5" s="124"/>
      <c r="U5" s="124"/>
      <c r="V5" s="124"/>
    </row>
    <row r="6" spans="1:22" ht="12.75">
      <c r="A6" s="124"/>
      <c r="B6" s="128"/>
      <c r="D6" s="124"/>
      <c r="E6" s="124"/>
      <c r="F6" s="124"/>
      <c r="G6" s="124"/>
      <c r="H6" s="124"/>
      <c r="I6" s="124"/>
      <c r="J6" s="124"/>
      <c r="K6" s="124"/>
      <c r="L6" s="124"/>
      <c r="M6" s="124"/>
      <c r="N6" s="124"/>
      <c r="O6" s="124"/>
      <c r="P6" s="124"/>
      <c r="Q6" s="124"/>
      <c r="R6" s="124"/>
      <c r="S6" s="124"/>
      <c r="T6" s="124"/>
      <c r="U6" s="124"/>
      <c r="V6" s="124"/>
    </row>
    <row r="7" spans="1:22" ht="12.75">
      <c r="A7" s="124"/>
      <c r="B7" s="267" t="s">
        <v>3</v>
      </c>
      <c r="C7" s="124"/>
      <c r="D7" s="124"/>
      <c r="E7" s="124"/>
      <c r="F7" s="124"/>
      <c r="G7" s="124"/>
      <c r="H7" s="124"/>
      <c r="I7" s="124"/>
      <c r="J7" s="124"/>
      <c r="K7" s="124"/>
      <c r="L7" s="124"/>
      <c r="M7" s="124"/>
      <c r="N7" s="124"/>
      <c r="O7" s="124"/>
      <c r="P7" s="124"/>
      <c r="Q7" s="124"/>
      <c r="R7" s="124"/>
      <c r="S7" s="124"/>
      <c r="T7" s="124"/>
      <c r="U7" s="124"/>
      <c r="V7" s="124"/>
    </row>
    <row r="9" ht="12.75">
      <c r="B9" s="260"/>
    </row>
    <row r="10" spans="2:7" ht="12.75">
      <c r="B10" s="260" t="s">
        <v>653</v>
      </c>
      <c r="C10" s="627"/>
      <c r="D10" s="627"/>
      <c r="E10" s="627"/>
      <c r="F10" s="627"/>
      <c r="G10" s="627"/>
    </row>
    <row r="11" spans="2:6" ht="12.75">
      <c r="B11" s="260" t="s">
        <v>654</v>
      </c>
      <c r="C11" s="268"/>
      <c r="E11" s="628"/>
      <c r="F11" s="628"/>
    </row>
    <row r="12" spans="3:25" ht="12.75">
      <c r="C12" s="251" t="s">
        <v>655</v>
      </c>
      <c r="E12" s="629" t="s">
        <v>146</v>
      </c>
      <c r="F12" s="630"/>
      <c r="Y12" s="119">
        <f>E7+H7+I7+J7+L7+Q7+S7+U7+V7</f>
        <v>0</v>
      </c>
    </row>
  </sheetData>
  <sheetProtection/>
  <mergeCells count="5">
    <mergeCell ref="S1:V1"/>
    <mergeCell ref="A2:V3"/>
    <mergeCell ref="C10:G10"/>
    <mergeCell ref="E11:F11"/>
    <mergeCell ref="E12:F12"/>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FFFF00"/>
  </sheetPr>
  <dimension ref="A1:Q27"/>
  <sheetViews>
    <sheetView zoomScale="90" zoomScaleNormal="90" zoomScalePageLayoutView="0" workbookViewId="0" topLeftCell="F1">
      <selection activeCell="A2" sqref="A2:Q3"/>
    </sheetView>
  </sheetViews>
  <sheetFormatPr defaultColWidth="9.140625" defaultRowHeight="12.75"/>
  <cols>
    <col min="1" max="1" width="5.00390625" style="257" customWidth="1"/>
    <col min="2" max="2" width="19.57421875" style="257" customWidth="1"/>
    <col min="3" max="3" width="11.8515625" style="257" customWidth="1"/>
    <col min="4" max="4" width="8.8515625" style="257" customWidth="1"/>
    <col min="5" max="6" width="15.7109375" style="257" customWidth="1"/>
    <col min="7" max="7" width="26.421875" style="257" customWidth="1"/>
    <col min="8" max="8" width="20.57421875" style="257" customWidth="1"/>
    <col min="9" max="16384" width="9.140625" style="257" customWidth="1"/>
  </cols>
  <sheetData>
    <row r="1" spans="5:7" ht="14.25">
      <c r="E1" s="269"/>
      <c r="F1" s="269"/>
      <c r="G1" s="270" t="s">
        <v>553</v>
      </c>
    </row>
    <row r="2" spans="1:17" ht="14.25">
      <c r="A2" s="631" t="s">
        <v>805</v>
      </c>
      <c r="B2" s="631"/>
      <c r="C2" s="631"/>
      <c r="D2" s="631"/>
      <c r="E2" s="631"/>
      <c r="F2" s="631"/>
      <c r="G2" s="631"/>
      <c r="H2" s="271"/>
      <c r="I2" s="271"/>
      <c r="J2" s="271"/>
      <c r="K2" s="271"/>
      <c r="L2" s="271"/>
      <c r="M2" s="271"/>
      <c r="N2" s="271"/>
      <c r="O2" s="271"/>
      <c r="P2" s="271"/>
      <c r="Q2" s="271"/>
    </row>
    <row r="3" spans="1:17" ht="14.25">
      <c r="A3" s="632"/>
      <c r="B3" s="632"/>
      <c r="C3" s="632"/>
      <c r="D3" s="632"/>
      <c r="E3" s="632"/>
      <c r="F3" s="632"/>
      <c r="G3" s="632"/>
      <c r="H3" s="271"/>
      <c r="I3" s="271"/>
      <c r="J3" s="271"/>
      <c r="K3" s="271"/>
      <c r="L3" s="271"/>
      <c r="M3" s="271"/>
      <c r="N3" s="271"/>
      <c r="O3" s="271"/>
      <c r="P3" s="271"/>
      <c r="Q3" s="271"/>
    </row>
    <row r="4" spans="1:17" ht="85.5">
      <c r="A4" s="272" t="s">
        <v>215</v>
      </c>
      <c r="B4" s="272" t="s">
        <v>216</v>
      </c>
      <c r="C4" s="272" t="s">
        <v>217</v>
      </c>
      <c r="D4" s="272" t="s">
        <v>218</v>
      </c>
      <c r="E4" s="272" t="s">
        <v>219</v>
      </c>
      <c r="F4" s="272" t="s">
        <v>220</v>
      </c>
      <c r="G4" s="272" t="s">
        <v>221</v>
      </c>
      <c r="H4" s="273"/>
      <c r="I4" s="273"/>
      <c r="J4" s="273"/>
      <c r="K4" s="271"/>
      <c r="L4" s="271"/>
      <c r="M4" s="271"/>
      <c r="N4" s="271"/>
      <c r="O4" s="271"/>
      <c r="P4" s="271"/>
      <c r="Q4" s="271"/>
    </row>
    <row r="5" spans="1:17" ht="14.25">
      <c r="A5" s="274">
        <v>1</v>
      </c>
      <c r="B5" s="274">
        <v>2</v>
      </c>
      <c r="C5" s="274">
        <v>3</v>
      </c>
      <c r="D5" s="274">
        <v>4</v>
      </c>
      <c r="E5" s="275">
        <v>5</v>
      </c>
      <c r="F5" s="275">
        <v>6</v>
      </c>
      <c r="G5" s="276" t="s">
        <v>222</v>
      </c>
      <c r="H5" s="271"/>
      <c r="I5" s="271"/>
      <c r="J5" s="271"/>
      <c r="K5" s="271"/>
      <c r="L5" s="271"/>
      <c r="M5" s="271"/>
      <c r="N5" s="271"/>
      <c r="O5" s="271"/>
      <c r="P5" s="271"/>
      <c r="Q5" s="271"/>
    </row>
    <row r="6" spans="1:17" ht="15">
      <c r="A6" s="277"/>
      <c r="B6" s="278"/>
      <c r="C6" s="277"/>
      <c r="D6" s="277"/>
      <c r="E6" s="279"/>
      <c r="F6" s="279"/>
      <c r="G6" s="279"/>
      <c r="H6" s="271"/>
      <c r="I6" s="271"/>
      <c r="J6" s="271"/>
      <c r="K6" s="271"/>
      <c r="L6" s="271"/>
      <c r="M6" s="271"/>
      <c r="N6" s="271"/>
      <c r="O6" s="271"/>
      <c r="P6" s="271"/>
      <c r="Q6" s="271"/>
    </row>
    <row r="7" spans="1:17" ht="14.25">
      <c r="A7" s="277"/>
      <c r="B7" s="272"/>
      <c r="C7" s="277"/>
      <c r="D7" s="277"/>
      <c r="E7" s="280"/>
      <c r="F7" s="280"/>
      <c r="G7" s="281"/>
      <c r="H7" s="282"/>
      <c r="I7" s="271"/>
      <c r="J7" s="271"/>
      <c r="K7" s="271"/>
      <c r="L7" s="271"/>
      <c r="M7" s="271"/>
      <c r="N7" s="271"/>
      <c r="O7" s="271"/>
      <c r="P7" s="271"/>
      <c r="Q7" s="271"/>
    </row>
    <row r="8" spans="1:12" ht="14.25">
      <c r="A8" s="283"/>
      <c r="B8" s="284" t="s">
        <v>46</v>
      </c>
      <c r="C8" s="277"/>
      <c r="D8" s="277"/>
      <c r="E8" s="277"/>
      <c r="F8" s="277"/>
      <c r="G8" s="281"/>
      <c r="H8" s="256"/>
      <c r="I8" s="256"/>
      <c r="J8" s="256"/>
      <c r="K8" s="256"/>
      <c r="L8" s="256"/>
    </row>
    <row r="9" spans="1:12" ht="14.25">
      <c r="A9" s="285"/>
      <c r="B9" s="286"/>
      <c r="C9" s="286"/>
      <c r="D9" s="286"/>
      <c r="E9" s="286"/>
      <c r="F9" s="286"/>
      <c r="G9" s="286"/>
      <c r="H9" s="286"/>
      <c r="I9" s="286"/>
      <c r="J9" s="286"/>
      <c r="K9" s="286"/>
      <c r="L9" s="286"/>
    </row>
    <row r="10" spans="1:12" ht="14.25">
      <c r="A10" s="285"/>
      <c r="B10" s="256"/>
      <c r="C10" s="633"/>
      <c r="D10" s="634"/>
      <c r="E10" s="634"/>
      <c r="F10" s="634"/>
      <c r="G10" s="634"/>
      <c r="H10" s="256"/>
      <c r="I10" s="256"/>
      <c r="J10" s="256"/>
      <c r="K10" s="256"/>
      <c r="L10" s="256"/>
    </row>
    <row r="11" spans="1:12" ht="14.25">
      <c r="A11" s="285"/>
      <c r="B11" s="256"/>
      <c r="C11" s="634"/>
      <c r="D11" s="634"/>
      <c r="E11" s="634"/>
      <c r="F11" s="634"/>
      <c r="G11" s="634"/>
      <c r="H11" s="256"/>
      <c r="I11" s="256"/>
      <c r="J11" s="256"/>
      <c r="K11" s="256"/>
      <c r="L11" s="256"/>
    </row>
    <row r="12" spans="2:5" ht="14.25">
      <c r="B12" s="256" t="s">
        <v>653</v>
      </c>
      <c r="C12" s="615"/>
      <c r="D12" s="615"/>
      <c r="E12" s="615"/>
    </row>
    <row r="13" spans="2:5" ht="14.25">
      <c r="B13" s="257" t="s">
        <v>654</v>
      </c>
      <c r="C13" s="258"/>
      <c r="E13" s="258"/>
    </row>
    <row r="14" spans="3:5" ht="14.25">
      <c r="C14" s="259" t="s">
        <v>655</v>
      </c>
      <c r="E14" s="259" t="s">
        <v>146</v>
      </c>
    </row>
    <row r="20" spans="5:15" ht="15">
      <c r="E20" s="288"/>
      <c r="F20" s="288"/>
      <c r="G20" s="288"/>
      <c r="H20" s="288"/>
      <c r="I20" s="288"/>
      <c r="J20" s="288"/>
      <c r="K20" s="288"/>
      <c r="L20" s="288"/>
      <c r="M20" s="288"/>
      <c r="N20" s="288"/>
      <c r="O20" s="288"/>
    </row>
    <row r="21" spans="5:15" ht="15">
      <c r="E21" s="288"/>
      <c r="F21" s="288"/>
      <c r="G21" s="288"/>
      <c r="H21" s="288"/>
      <c r="I21" s="288"/>
      <c r="J21" s="288"/>
      <c r="K21" s="288"/>
      <c r="L21" s="288"/>
      <c r="M21" s="288"/>
      <c r="N21" s="288"/>
      <c r="O21" s="288"/>
    </row>
    <row r="22" spans="5:15" ht="14.25">
      <c r="E22" s="287"/>
      <c r="F22" s="287"/>
      <c r="G22" s="289"/>
      <c r="H22" s="289"/>
      <c r="I22" s="289"/>
      <c r="J22" s="289"/>
      <c r="K22" s="289"/>
      <c r="L22" s="289"/>
      <c r="M22" s="289"/>
      <c r="N22" s="289"/>
      <c r="O22" s="256"/>
    </row>
    <row r="23" spans="5:15" ht="14.25">
      <c r="E23" s="287"/>
      <c r="F23" s="287"/>
      <c r="G23" s="256"/>
      <c r="H23" s="256"/>
      <c r="I23" s="256"/>
      <c r="J23" s="256"/>
      <c r="K23" s="256"/>
      <c r="L23" s="256"/>
      <c r="M23" s="256"/>
      <c r="N23" s="256"/>
      <c r="O23" s="256"/>
    </row>
    <row r="24" spans="5:15" ht="14.25">
      <c r="E24" s="285"/>
      <c r="F24" s="285"/>
      <c r="G24" s="256"/>
      <c r="H24" s="256"/>
      <c r="I24" s="256"/>
      <c r="J24" s="256"/>
      <c r="K24" s="256"/>
      <c r="L24" s="256"/>
      <c r="M24" s="256"/>
      <c r="N24" s="256"/>
      <c r="O24" s="256"/>
    </row>
    <row r="25" spans="5:15" ht="14.25">
      <c r="E25" s="285"/>
      <c r="F25" s="285"/>
      <c r="G25" s="286"/>
      <c r="H25" s="286"/>
      <c r="I25" s="286"/>
      <c r="J25" s="286"/>
      <c r="K25" s="286"/>
      <c r="L25" s="286"/>
      <c r="M25" s="286"/>
      <c r="N25" s="286"/>
      <c r="O25" s="286"/>
    </row>
    <row r="26" spans="5:15" ht="14.25">
      <c r="E26" s="285"/>
      <c r="F26" s="285"/>
      <c r="G26" s="256"/>
      <c r="H26" s="256"/>
      <c r="I26" s="256"/>
      <c r="J26" s="256"/>
      <c r="K26" s="256"/>
      <c r="L26" s="256"/>
      <c r="M26" s="256"/>
      <c r="N26" s="256"/>
      <c r="O26" s="256"/>
    </row>
    <row r="27" spans="5:15" ht="14.25">
      <c r="E27" s="285"/>
      <c r="F27" s="285"/>
      <c r="G27" s="256"/>
      <c r="H27" s="256"/>
      <c r="I27" s="256"/>
      <c r="J27" s="256"/>
      <c r="K27" s="256"/>
      <c r="L27" s="256"/>
      <c r="M27" s="256"/>
      <c r="N27" s="256"/>
      <c r="O27" s="256"/>
    </row>
  </sheetData>
  <sheetProtection/>
  <mergeCells count="3">
    <mergeCell ref="A2:G3"/>
    <mergeCell ref="C10:G11"/>
    <mergeCell ref="C12:E12"/>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FF00"/>
  </sheetPr>
  <dimension ref="A1:M37"/>
  <sheetViews>
    <sheetView zoomScalePageLayoutView="0" workbookViewId="0" topLeftCell="A22">
      <selection activeCell="A3" sqref="A3:Q3"/>
    </sheetView>
  </sheetViews>
  <sheetFormatPr defaultColWidth="9.140625" defaultRowHeight="12.75"/>
  <cols>
    <col min="1" max="1" width="27.57421875" style="119" customWidth="1"/>
    <col min="2" max="2" width="13.8515625" style="119" customWidth="1"/>
    <col min="3" max="3" width="15.28125" style="119" customWidth="1"/>
    <col min="4" max="4" width="15.00390625" style="119" customWidth="1"/>
    <col min="5" max="5" width="14.140625" style="119" customWidth="1"/>
    <col min="6" max="6" width="16.00390625" style="291" customWidth="1"/>
    <col min="7" max="7" width="9.140625" style="291" customWidth="1"/>
    <col min="8" max="9" width="10.8515625" style="291" customWidth="1"/>
    <col min="10" max="10" width="15.00390625" style="291" customWidth="1"/>
    <col min="11" max="16384" width="9.140625" style="119" customWidth="1"/>
  </cols>
  <sheetData>
    <row r="1" ht="12.75">
      <c r="F1" s="290" t="s">
        <v>554</v>
      </c>
    </row>
    <row r="2" spans="1:10" ht="39.75" customHeight="1">
      <c r="A2" s="647" t="s">
        <v>522</v>
      </c>
      <c r="B2" s="647"/>
      <c r="C2" s="647"/>
      <c r="D2" s="647"/>
      <c r="E2" s="647"/>
      <c r="F2" s="647"/>
      <c r="G2" s="292"/>
      <c r="H2" s="292"/>
      <c r="I2" s="292"/>
      <c r="J2" s="292"/>
    </row>
    <row r="3" spans="1:10" ht="12.75">
      <c r="A3" s="648" t="s">
        <v>518</v>
      </c>
      <c r="B3" s="648"/>
      <c r="C3" s="648"/>
      <c r="D3" s="648"/>
      <c r="E3" s="648"/>
      <c r="F3" s="648"/>
      <c r="G3" s="292"/>
      <c r="H3" s="292"/>
      <c r="I3" s="292"/>
      <c r="J3" s="292"/>
    </row>
    <row r="4" spans="1:10" ht="12.75">
      <c r="A4" s="293"/>
      <c r="B4" s="293"/>
      <c r="C4" s="293"/>
      <c r="D4" s="293"/>
      <c r="E4" s="294"/>
      <c r="F4" s="293"/>
      <c r="G4" s="292"/>
      <c r="H4" s="292"/>
      <c r="I4" s="292"/>
      <c r="J4" s="292"/>
    </row>
    <row r="5" spans="1:10" ht="27" customHeight="1">
      <c r="A5" s="649" t="s">
        <v>508</v>
      </c>
      <c r="B5" s="651" t="s">
        <v>509</v>
      </c>
      <c r="C5" s="652"/>
      <c r="D5" s="652"/>
      <c r="E5" s="653" t="s">
        <v>520</v>
      </c>
      <c r="F5" s="649" t="s">
        <v>521</v>
      </c>
      <c r="G5" s="295"/>
      <c r="J5" s="296"/>
    </row>
    <row r="6" spans="1:10" ht="114.75" customHeight="1">
      <c r="A6" s="650"/>
      <c r="B6" s="297" t="s">
        <v>519</v>
      </c>
      <c r="C6" s="402" t="s">
        <v>510</v>
      </c>
      <c r="D6" s="402" t="s">
        <v>511</v>
      </c>
      <c r="E6" s="654"/>
      <c r="F6" s="650"/>
      <c r="J6" s="295"/>
    </row>
    <row r="7" spans="1:10" ht="12.75">
      <c r="A7" s="298">
        <v>1</v>
      </c>
      <c r="B7" s="298">
        <v>2</v>
      </c>
      <c r="C7" s="298">
        <v>3</v>
      </c>
      <c r="D7" s="298">
        <v>4</v>
      </c>
      <c r="E7" s="298">
        <v>5</v>
      </c>
      <c r="F7" s="299">
        <v>6</v>
      </c>
      <c r="G7" s="300"/>
      <c r="H7" s="300"/>
      <c r="I7" s="300"/>
      <c r="J7" s="301"/>
    </row>
    <row r="8" spans="1:10" ht="25.5">
      <c r="A8" s="302" t="s">
        <v>512</v>
      </c>
      <c r="B8" s="298"/>
      <c r="C8" s="298"/>
      <c r="D8" s="298"/>
      <c r="E8" s="298"/>
      <c r="F8" s="298"/>
      <c r="G8" s="300"/>
      <c r="H8" s="300"/>
      <c r="I8" s="300"/>
      <c r="J8" s="301"/>
    </row>
    <row r="9" spans="1:10" ht="12.75">
      <c r="A9" s="302" t="s">
        <v>513</v>
      </c>
      <c r="B9" s="298"/>
      <c r="C9" s="298"/>
      <c r="D9" s="298"/>
      <c r="E9" s="298"/>
      <c r="F9" s="298"/>
      <c r="G9" s="300"/>
      <c r="H9" s="300"/>
      <c r="I9" s="300"/>
      <c r="J9" s="301"/>
    </row>
    <row r="10" spans="1:10" ht="25.5">
      <c r="A10" s="302" t="s">
        <v>514</v>
      </c>
      <c r="B10" s="298"/>
      <c r="C10" s="298"/>
      <c r="D10" s="298"/>
      <c r="E10" s="298"/>
      <c r="F10" s="298"/>
      <c r="G10" s="300"/>
      <c r="H10" s="300"/>
      <c r="I10" s="300"/>
      <c r="J10" s="301"/>
    </row>
    <row r="11" spans="1:6" ht="12.75">
      <c r="A11" s="302" t="s">
        <v>515</v>
      </c>
      <c r="B11" s="303"/>
      <c r="C11" s="303"/>
      <c r="D11" s="303"/>
      <c r="E11" s="303"/>
      <c r="F11" s="303"/>
    </row>
    <row r="12" spans="1:6" ht="12.75">
      <c r="A12" s="302" t="s">
        <v>516</v>
      </c>
      <c r="B12" s="303"/>
      <c r="C12" s="303"/>
      <c r="D12" s="303"/>
      <c r="E12" s="303"/>
      <c r="F12" s="303"/>
    </row>
    <row r="13" spans="1:6" ht="12.75">
      <c r="A13" s="302" t="s">
        <v>517</v>
      </c>
      <c r="B13" s="303"/>
      <c r="C13" s="303"/>
      <c r="D13" s="303"/>
      <c r="E13" s="303"/>
      <c r="F13" s="303"/>
    </row>
    <row r="14" spans="1:6" ht="12.75">
      <c r="A14" s="304" t="s">
        <v>46</v>
      </c>
      <c r="B14" s="305"/>
      <c r="C14" s="303"/>
      <c r="D14" s="303"/>
      <c r="E14" s="303"/>
      <c r="F14" s="303"/>
    </row>
    <row r="15" spans="1:6" ht="12.75">
      <c r="A15" s="306"/>
      <c r="B15" s="307"/>
      <c r="C15" s="306"/>
      <c r="D15" s="306"/>
      <c r="E15" s="306"/>
      <c r="F15" s="306"/>
    </row>
    <row r="16" spans="1:6" ht="28.5" customHeight="1">
      <c r="A16" s="638" t="s">
        <v>526</v>
      </c>
      <c r="B16" s="639"/>
      <c r="C16" s="639"/>
      <c r="D16" s="639"/>
      <c r="E16" s="639"/>
      <c r="F16" s="639"/>
    </row>
    <row r="17" spans="1:6" ht="12.75">
      <c r="A17" s="308"/>
      <c r="B17" s="306"/>
      <c r="C17" s="306"/>
      <c r="D17" s="306"/>
      <c r="E17" s="306"/>
      <c r="F17" s="306"/>
    </row>
    <row r="18" spans="1:6" ht="12.75">
      <c r="A18" s="640" t="s">
        <v>525</v>
      </c>
      <c r="B18" s="641"/>
      <c r="C18" s="641"/>
      <c r="D18" s="641"/>
      <c r="E18" s="641"/>
      <c r="F18" s="641"/>
    </row>
    <row r="19" spans="1:6" ht="12.75">
      <c r="A19" s="642" t="s">
        <v>524</v>
      </c>
      <c r="B19" s="643"/>
      <c r="C19" s="643"/>
      <c r="D19" s="643"/>
      <c r="E19" s="643"/>
      <c r="F19" s="643"/>
    </row>
    <row r="20" spans="1:5" ht="12.75">
      <c r="A20" s="291"/>
      <c r="B20" s="291"/>
      <c r="C20" s="291"/>
      <c r="D20" s="291"/>
      <c r="E20" s="291"/>
    </row>
    <row r="21" spans="1:5" ht="12.75">
      <c r="A21" s="290"/>
      <c r="B21" s="291"/>
      <c r="C21" s="291"/>
      <c r="D21" s="291"/>
      <c r="E21" s="291"/>
    </row>
    <row r="22" spans="8:9" ht="12.75">
      <c r="H22" s="644" t="s">
        <v>554</v>
      </c>
      <c r="I22" s="645"/>
    </row>
    <row r="23" spans="1:10" ht="12.75">
      <c r="A23" s="622" t="s">
        <v>806</v>
      </c>
      <c r="B23" s="622"/>
      <c r="C23" s="622"/>
      <c r="D23" s="622"/>
      <c r="E23" s="622"/>
      <c r="F23" s="622"/>
      <c r="G23" s="622"/>
      <c r="H23" s="622"/>
      <c r="I23" s="622"/>
      <c r="J23" s="311"/>
    </row>
    <row r="24" spans="1:13" ht="12.75" customHeight="1">
      <c r="A24" s="646" t="s">
        <v>523</v>
      </c>
      <c r="B24" s="646"/>
      <c r="C24" s="646"/>
      <c r="D24" s="646"/>
      <c r="E24" s="646"/>
      <c r="F24" s="646"/>
      <c r="G24" s="646"/>
      <c r="H24" s="646"/>
      <c r="I24" s="646"/>
      <c r="J24" s="646"/>
      <c r="K24" s="646"/>
      <c r="L24" s="646"/>
      <c r="M24" s="646"/>
    </row>
    <row r="25" spans="1:10" ht="12.75">
      <c r="A25" s="484" t="s">
        <v>658</v>
      </c>
      <c r="B25" s="623" t="s">
        <v>661</v>
      </c>
      <c r="C25" s="508" t="s">
        <v>662</v>
      </c>
      <c r="D25" s="482" t="s">
        <v>509</v>
      </c>
      <c r="E25" s="482"/>
      <c r="F25" s="482"/>
      <c r="G25" s="482"/>
      <c r="H25" s="482"/>
      <c r="I25" s="482"/>
      <c r="J25" s="310"/>
    </row>
    <row r="26" spans="1:9" ht="51">
      <c r="A26" s="482"/>
      <c r="B26" s="502"/>
      <c r="C26" s="510"/>
      <c r="D26" s="120" t="s">
        <v>512</v>
      </c>
      <c r="E26" s="120" t="s">
        <v>513</v>
      </c>
      <c r="F26" s="120" t="s">
        <v>514</v>
      </c>
      <c r="G26" s="120" t="s">
        <v>515</v>
      </c>
      <c r="H26" s="120" t="s">
        <v>516</v>
      </c>
      <c r="I26" s="120" t="s">
        <v>517</v>
      </c>
    </row>
    <row r="27" spans="1:9" ht="12.75">
      <c r="A27" s="312">
        <v>1</v>
      </c>
      <c r="B27" s="312">
        <v>2</v>
      </c>
      <c r="C27" s="312">
        <v>3</v>
      </c>
      <c r="D27" s="312">
        <v>4</v>
      </c>
      <c r="E27" s="312">
        <v>5</v>
      </c>
      <c r="F27" s="312">
        <v>6</v>
      </c>
      <c r="G27" s="312">
        <v>7</v>
      </c>
      <c r="H27" s="312">
        <v>8</v>
      </c>
      <c r="I27" s="312">
        <v>9</v>
      </c>
    </row>
    <row r="28" spans="1:9" ht="12.75">
      <c r="A28" s="312"/>
      <c r="B28" s="312"/>
      <c r="C28" s="312"/>
      <c r="D28" s="312"/>
      <c r="E28" s="312"/>
      <c r="F28" s="312"/>
      <c r="G28" s="312"/>
      <c r="H28" s="312"/>
      <c r="I28" s="312"/>
    </row>
    <row r="29" spans="1:9" ht="12.75">
      <c r="A29" s="120"/>
      <c r="B29" s="120"/>
      <c r="C29" s="312"/>
      <c r="D29" s="312"/>
      <c r="E29" s="312"/>
      <c r="F29" s="312"/>
      <c r="G29" s="312"/>
      <c r="H29" s="312"/>
      <c r="I29" s="312"/>
    </row>
    <row r="30" spans="1:9" ht="12.75">
      <c r="A30" s="128" t="s">
        <v>46</v>
      </c>
      <c r="B30" s="128"/>
      <c r="C30" s="313"/>
      <c r="D30" s="124"/>
      <c r="E30" s="124"/>
      <c r="F30" s="124"/>
      <c r="G30" s="124"/>
      <c r="H30" s="124"/>
      <c r="I30" s="124"/>
    </row>
    <row r="31" spans="1:7" ht="12.75" customHeight="1">
      <c r="A31" s="635" t="s">
        <v>526</v>
      </c>
      <c r="B31" s="636"/>
      <c r="C31" s="636"/>
      <c r="D31" s="636"/>
      <c r="E31" s="636"/>
      <c r="F31" s="636"/>
      <c r="G31" s="290" t="s">
        <v>663</v>
      </c>
    </row>
    <row r="32" spans="2:5" ht="12.75">
      <c r="B32" s="291"/>
      <c r="C32" s="314"/>
      <c r="D32" s="291"/>
      <c r="E32" s="291"/>
    </row>
    <row r="33" spans="1:10" s="260" customFormat="1" ht="12.75">
      <c r="A33" s="315" t="s">
        <v>664</v>
      </c>
      <c r="B33" s="315"/>
      <c r="C33" s="315"/>
      <c r="D33" s="315"/>
      <c r="E33" s="290"/>
      <c r="F33" s="290"/>
      <c r="G33" s="290"/>
      <c r="H33" s="290"/>
      <c r="I33" s="290"/>
      <c r="J33" s="290"/>
    </row>
    <row r="34" spans="1:5" ht="12.75">
      <c r="A34" s="290"/>
      <c r="B34" s="290"/>
      <c r="C34" s="291"/>
      <c r="D34" s="291"/>
      <c r="E34" s="291"/>
    </row>
    <row r="35" spans="1:5" ht="12.75">
      <c r="A35" s="314" t="s">
        <v>665</v>
      </c>
      <c r="B35" s="637"/>
      <c r="C35" s="637"/>
      <c r="D35" s="637"/>
      <c r="E35" s="291"/>
    </row>
    <row r="36" spans="1:5" ht="12.75">
      <c r="A36" s="290" t="s">
        <v>654</v>
      </c>
      <c r="B36" s="268"/>
      <c r="C36" s="291"/>
      <c r="D36" s="268"/>
      <c r="E36" s="291"/>
    </row>
    <row r="37" spans="1:5" ht="12.75">
      <c r="A37" s="291"/>
      <c r="B37" s="309" t="s">
        <v>655</v>
      </c>
      <c r="C37" s="291"/>
      <c r="D37" s="309" t="s">
        <v>146</v>
      </c>
      <c r="E37" s="291"/>
    </row>
  </sheetData>
  <sheetProtection/>
  <mergeCells count="18">
    <mergeCell ref="A2:F2"/>
    <mergeCell ref="A3:F3"/>
    <mergeCell ref="A5:A6"/>
    <mergeCell ref="B5:D5"/>
    <mergeCell ref="E5:E6"/>
    <mergeCell ref="F5:F6"/>
    <mergeCell ref="A16:F16"/>
    <mergeCell ref="A18:F18"/>
    <mergeCell ref="A19:F19"/>
    <mergeCell ref="H22:I22"/>
    <mergeCell ref="A23:I23"/>
    <mergeCell ref="A24:M24"/>
    <mergeCell ref="A25:A26"/>
    <mergeCell ref="B25:B26"/>
    <mergeCell ref="C25:C26"/>
    <mergeCell ref="D25:I25"/>
    <mergeCell ref="A31:F31"/>
    <mergeCell ref="B35:D35"/>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FF00"/>
  </sheetPr>
  <dimension ref="A1:L15"/>
  <sheetViews>
    <sheetView zoomScalePageLayoutView="0" workbookViewId="0" topLeftCell="A1">
      <selection activeCell="L32" sqref="L32"/>
    </sheetView>
  </sheetViews>
  <sheetFormatPr defaultColWidth="9.140625" defaultRowHeight="12.75"/>
  <cols>
    <col min="1" max="1" width="25.140625" style="119" customWidth="1"/>
    <col min="2" max="2" width="13.00390625" style="119" customWidth="1"/>
    <col min="3" max="3" width="9.57421875" style="119" customWidth="1"/>
    <col min="4" max="4" width="14.57421875" style="119" customWidth="1"/>
    <col min="5" max="5" width="9.140625" style="119" customWidth="1"/>
    <col min="6" max="6" width="13.421875" style="119" customWidth="1"/>
    <col min="7" max="7" width="9.140625" style="119" customWidth="1"/>
    <col min="8" max="8" width="13.7109375" style="119" customWidth="1"/>
    <col min="9" max="9" width="9.140625" style="119" customWidth="1"/>
    <col min="10" max="10" width="14.57421875" style="119" customWidth="1"/>
    <col min="11" max="11" width="9.140625" style="119" customWidth="1"/>
    <col min="12" max="12" width="13.57421875" style="119" customWidth="1"/>
    <col min="13" max="16384" width="9.140625" style="119" customWidth="1"/>
  </cols>
  <sheetData>
    <row r="1" spans="7:12" ht="12.75">
      <c r="G1" s="658" t="s">
        <v>666</v>
      </c>
      <c r="H1" s="658"/>
      <c r="I1" s="658"/>
      <c r="J1" s="658"/>
      <c r="K1" s="658"/>
      <c r="L1" s="658"/>
    </row>
    <row r="2" spans="1:12" ht="12.75">
      <c r="A2" s="659" t="s">
        <v>807</v>
      </c>
      <c r="B2" s="660"/>
      <c r="C2" s="660"/>
      <c r="D2" s="660"/>
      <c r="E2" s="660"/>
      <c r="F2" s="660"/>
      <c r="G2" s="660"/>
      <c r="H2" s="660"/>
      <c r="I2" s="660"/>
      <c r="J2" s="660"/>
      <c r="K2" s="660"/>
      <c r="L2" s="660"/>
    </row>
    <row r="3" spans="1:12" ht="12.75">
      <c r="A3" s="661" t="s">
        <v>667</v>
      </c>
      <c r="B3" s="661" t="s">
        <v>668</v>
      </c>
      <c r="C3" s="662" t="s">
        <v>758</v>
      </c>
      <c r="D3" s="662"/>
      <c r="E3" s="662"/>
      <c r="F3" s="662"/>
      <c r="G3" s="662"/>
      <c r="H3" s="662"/>
      <c r="I3" s="662"/>
      <c r="J3" s="662"/>
      <c r="K3" s="662"/>
      <c r="L3" s="662"/>
    </row>
    <row r="4" spans="1:12" ht="12.75">
      <c r="A4" s="661"/>
      <c r="B4" s="661"/>
      <c r="C4" s="663" t="s">
        <v>669</v>
      </c>
      <c r="D4" s="663"/>
      <c r="E4" s="663" t="s">
        <v>670</v>
      </c>
      <c r="F4" s="663"/>
      <c r="G4" s="663" t="s">
        <v>671</v>
      </c>
      <c r="H4" s="663"/>
      <c r="I4" s="664" t="s">
        <v>672</v>
      </c>
      <c r="J4" s="664"/>
      <c r="K4" s="665" t="s">
        <v>673</v>
      </c>
      <c r="L4" s="666"/>
    </row>
    <row r="5" spans="1:12" ht="25.5">
      <c r="A5" s="661"/>
      <c r="B5" s="661"/>
      <c r="C5" s="368" t="s">
        <v>759</v>
      </c>
      <c r="D5" s="368" t="s">
        <v>760</v>
      </c>
      <c r="E5" s="368" t="s">
        <v>759</v>
      </c>
      <c r="F5" s="368" t="s">
        <v>760</v>
      </c>
      <c r="G5" s="368" t="s">
        <v>759</v>
      </c>
      <c r="H5" s="368" t="s">
        <v>760</v>
      </c>
      <c r="I5" s="368" t="s">
        <v>759</v>
      </c>
      <c r="J5" s="368" t="s">
        <v>760</v>
      </c>
      <c r="K5" s="368" t="s">
        <v>759</v>
      </c>
      <c r="L5" s="368" t="s">
        <v>760</v>
      </c>
    </row>
    <row r="6" spans="1:12" ht="25.5">
      <c r="A6" s="369" t="s">
        <v>674</v>
      </c>
      <c r="B6" s="1"/>
      <c r="C6" s="1"/>
      <c r="D6" s="1"/>
      <c r="E6" s="1"/>
      <c r="F6" s="1"/>
      <c r="G6" s="1"/>
      <c r="H6" s="370"/>
      <c r="I6" s="1"/>
      <c r="J6" s="1"/>
      <c r="K6" s="1">
        <f aca="true" t="shared" si="0" ref="K6:L11">C6+E6+G6+I6</f>
        <v>0</v>
      </c>
      <c r="L6" s="1">
        <f t="shared" si="0"/>
        <v>0</v>
      </c>
    </row>
    <row r="7" spans="1:12" ht="12.75">
      <c r="A7" s="369" t="s">
        <v>675</v>
      </c>
      <c r="B7" s="1"/>
      <c r="C7" s="1"/>
      <c r="D7" s="1"/>
      <c r="E7" s="1"/>
      <c r="F7" s="1"/>
      <c r="G7" s="1"/>
      <c r="H7" s="370"/>
      <c r="I7" s="1"/>
      <c r="J7" s="1"/>
      <c r="K7" s="1">
        <f t="shared" si="0"/>
        <v>0</v>
      </c>
      <c r="L7" s="1">
        <f t="shared" si="0"/>
        <v>0</v>
      </c>
    </row>
    <row r="8" spans="1:12" ht="25.5">
      <c r="A8" s="369" t="s">
        <v>676</v>
      </c>
      <c r="B8" s="1"/>
      <c r="C8" s="1"/>
      <c r="D8" s="1"/>
      <c r="E8" s="1"/>
      <c r="F8" s="1"/>
      <c r="G8" s="1"/>
      <c r="H8" s="370"/>
      <c r="I8" s="1"/>
      <c r="J8" s="1"/>
      <c r="K8" s="1">
        <f t="shared" si="0"/>
        <v>0</v>
      </c>
      <c r="L8" s="1">
        <f t="shared" si="0"/>
        <v>0</v>
      </c>
    </row>
    <row r="9" spans="1:12" ht="25.5">
      <c r="A9" s="369" t="s">
        <v>677</v>
      </c>
      <c r="B9" s="1"/>
      <c r="C9" s="1"/>
      <c r="D9" s="1"/>
      <c r="E9" s="1"/>
      <c r="F9" s="1"/>
      <c r="G9" s="1"/>
      <c r="H9" s="370"/>
      <c r="I9" s="1"/>
      <c r="J9" s="1"/>
      <c r="K9" s="1">
        <f t="shared" si="0"/>
        <v>0</v>
      </c>
      <c r="L9" s="1">
        <f t="shared" si="0"/>
        <v>0</v>
      </c>
    </row>
    <row r="10" spans="1:12" ht="25.5">
      <c r="A10" s="369" t="s">
        <v>678</v>
      </c>
      <c r="B10" s="1"/>
      <c r="C10" s="1"/>
      <c r="D10" s="1"/>
      <c r="E10" s="1"/>
      <c r="F10" s="1"/>
      <c r="G10" s="1"/>
      <c r="H10" s="370"/>
      <c r="I10" s="1"/>
      <c r="J10" s="1"/>
      <c r="K10" s="1">
        <f t="shared" si="0"/>
        <v>0</v>
      </c>
      <c r="L10" s="1">
        <f t="shared" si="0"/>
        <v>0</v>
      </c>
    </row>
    <row r="11" spans="1:12" ht="12.75">
      <c r="A11" s="371" t="s">
        <v>46</v>
      </c>
      <c r="B11" s="1"/>
      <c r="C11" s="1"/>
      <c r="D11" s="1"/>
      <c r="E11" s="1"/>
      <c r="F11" s="1"/>
      <c r="G11" s="1"/>
      <c r="H11" s="1"/>
      <c r="I11" s="1"/>
      <c r="J11" s="1"/>
      <c r="K11" s="1">
        <f t="shared" si="0"/>
        <v>0</v>
      </c>
      <c r="L11" s="1">
        <f t="shared" si="0"/>
        <v>0</v>
      </c>
    </row>
    <row r="13" spans="1:5" s="260" customFormat="1" ht="15">
      <c r="A13" s="317" t="s">
        <v>653</v>
      </c>
      <c r="B13" s="655"/>
      <c r="C13" s="655"/>
      <c r="D13" s="655"/>
      <c r="E13" s="655"/>
    </row>
    <row r="14" spans="1:5" s="260" customFormat="1" ht="15">
      <c r="A14" s="317" t="s">
        <v>654</v>
      </c>
      <c r="B14" s="318"/>
      <c r="C14" s="319"/>
      <c r="D14" s="656"/>
      <c r="E14" s="656"/>
    </row>
    <row r="15" spans="1:5" s="260" customFormat="1" ht="15">
      <c r="A15" s="319"/>
      <c r="B15" s="320" t="s">
        <v>655</v>
      </c>
      <c r="C15" s="319"/>
      <c r="D15" s="657" t="s">
        <v>679</v>
      </c>
      <c r="E15" s="657"/>
    </row>
  </sheetData>
  <sheetProtection/>
  <mergeCells count="13">
    <mergeCell ref="G4:H4"/>
    <mergeCell ref="I4:J4"/>
    <mergeCell ref="K4:L4"/>
    <mergeCell ref="B13:E13"/>
    <mergeCell ref="D14:E14"/>
    <mergeCell ref="D15:E15"/>
    <mergeCell ref="G1:L1"/>
    <mergeCell ref="A2:L2"/>
    <mergeCell ref="A3:A5"/>
    <mergeCell ref="B3:B5"/>
    <mergeCell ref="C3:L3"/>
    <mergeCell ref="C4:D4"/>
    <mergeCell ref="E4:F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0000"/>
  </sheetPr>
  <dimension ref="A1:M24"/>
  <sheetViews>
    <sheetView zoomScale="80" zoomScaleNormal="80" zoomScalePageLayoutView="0" workbookViewId="0" topLeftCell="A4">
      <selection activeCell="C8" sqref="C8:M8"/>
    </sheetView>
  </sheetViews>
  <sheetFormatPr defaultColWidth="9.140625" defaultRowHeight="12.75"/>
  <cols>
    <col min="1" max="1" width="3.140625" style="6" bestFit="1" customWidth="1"/>
    <col min="2" max="2" width="23.57421875" style="6" customWidth="1"/>
    <col min="3" max="3" width="17.7109375" style="6" customWidth="1"/>
    <col min="4" max="4" width="14.8515625" style="6" customWidth="1"/>
    <col min="5" max="5" width="13.28125" style="6" customWidth="1"/>
    <col min="6" max="6" width="13.57421875" style="6" customWidth="1"/>
    <col min="7" max="7" width="9.140625" style="6" customWidth="1"/>
    <col min="8" max="8" width="14.421875" style="6" customWidth="1"/>
    <col min="9" max="9" width="11.57421875" style="6" customWidth="1"/>
    <col min="10" max="10" width="12.421875" style="6" customWidth="1"/>
    <col min="11" max="12" width="12.7109375" style="6" customWidth="1"/>
    <col min="13" max="13" width="16.57421875" style="6" customWidth="1"/>
    <col min="14" max="16384" width="9.140625" style="6" customWidth="1"/>
  </cols>
  <sheetData>
    <row r="1" ht="18">
      <c r="M1" s="136" t="s">
        <v>680</v>
      </c>
    </row>
    <row r="2" spans="1:13" ht="18">
      <c r="A2" s="674" t="s">
        <v>808</v>
      </c>
      <c r="B2" s="674"/>
      <c r="C2" s="674"/>
      <c r="D2" s="674"/>
      <c r="E2" s="674"/>
      <c r="F2" s="674"/>
      <c r="G2" s="674"/>
      <c r="H2" s="674"/>
      <c r="I2" s="674"/>
      <c r="J2" s="674"/>
      <c r="K2" s="674"/>
      <c r="L2" s="674"/>
      <c r="M2" s="674"/>
    </row>
    <row r="3" spans="1:13" ht="18">
      <c r="A3" s="675" t="s">
        <v>255</v>
      </c>
      <c r="B3" s="675"/>
      <c r="C3" s="675"/>
      <c r="D3" s="675"/>
      <c r="E3" s="675"/>
      <c r="F3" s="675"/>
      <c r="G3" s="675"/>
      <c r="H3" s="675"/>
      <c r="I3" s="675"/>
      <c r="J3" s="675"/>
      <c r="K3" s="675"/>
      <c r="L3" s="675"/>
      <c r="M3" s="136"/>
    </row>
    <row r="4" spans="1:13" ht="18">
      <c r="A4" s="530" t="s">
        <v>146</v>
      </c>
      <c r="B4" s="530" t="s">
        <v>147</v>
      </c>
      <c r="C4" s="530" t="s">
        <v>681</v>
      </c>
      <c r="D4" s="530" t="s">
        <v>682</v>
      </c>
      <c r="E4" s="676" t="s">
        <v>683</v>
      </c>
      <c r="F4" s="676"/>
      <c r="G4" s="676"/>
      <c r="H4" s="676"/>
      <c r="I4" s="676"/>
      <c r="J4" s="677" t="s">
        <v>684</v>
      </c>
      <c r="K4" s="677"/>
      <c r="L4" s="669" t="s">
        <v>149</v>
      </c>
      <c r="M4" s="669" t="s">
        <v>685</v>
      </c>
    </row>
    <row r="5" spans="1:13" ht="18">
      <c r="A5" s="553"/>
      <c r="B5" s="553"/>
      <c r="C5" s="553"/>
      <c r="D5" s="553"/>
      <c r="E5" s="669" t="s">
        <v>686</v>
      </c>
      <c r="F5" s="669" t="s">
        <v>687</v>
      </c>
      <c r="G5" s="669" t="s">
        <v>148</v>
      </c>
      <c r="H5" s="669"/>
      <c r="I5" s="669"/>
      <c r="J5" s="678"/>
      <c r="K5" s="678"/>
      <c r="L5" s="669"/>
      <c r="M5" s="669"/>
    </row>
    <row r="6" spans="1:13" ht="89.25">
      <c r="A6" s="553"/>
      <c r="B6" s="553"/>
      <c r="C6" s="553"/>
      <c r="D6" s="553"/>
      <c r="E6" s="669"/>
      <c r="F6" s="669"/>
      <c r="G6" s="7" t="s">
        <v>151</v>
      </c>
      <c r="H6" s="7" t="s">
        <v>152</v>
      </c>
      <c r="I6" s="7" t="s">
        <v>688</v>
      </c>
      <c r="J6" s="249" t="s">
        <v>689</v>
      </c>
      <c r="K6" s="248" t="s">
        <v>690</v>
      </c>
      <c r="L6" s="669"/>
      <c r="M6" s="669"/>
    </row>
    <row r="7" spans="1:13" ht="18">
      <c r="A7" s="32">
        <v>1</v>
      </c>
      <c r="B7" s="32">
        <v>2</v>
      </c>
      <c r="C7" s="32">
        <v>3</v>
      </c>
      <c r="D7" s="32">
        <v>4</v>
      </c>
      <c r="E7" s="32">
        <v>5</v>
      </c>
      <c r="F7" s="32">
        <v>6</v>
      </c>
      <c r="G7" s="32">
        <v>7</v>
      </c>
      <c r="H7" s="32">
        <v>8</v>
      </c>
      <c r="I7" s="32">
        <v>9</v>
      </c>
      <c r="J7" s="32">
        <v>10</v>
      </c>
      <c r="K7" s="32">
        <v>11</v>
      </c>
      <c r="L7" s="32">
        <v>12</v>
      </c>
      <c r="M7" s="32">
        <v>13</v>
      </c>
    </row>
    <row r="8" spans="1:13" ht="51">
      <c r="A8" s="670" t="s">
        <v>153</v>
      </c>
      <c r="B8" s="670"/>
      <c r="C8" s="407" t="s">
        <v>691</v>
      </c>
      <c r="D8" s="407" t="s">
        <v>692</v>
      </c>
      <c r="E8" s="407" t="s">
        <v>693</v>
      </c>
      <c r="F8" s="407" t="s">
        <v>694</v>
      </c>
      <c r="G8" s="407" t="s">
        <v>695</v>
      </c>
      <c r="H8" s="407" t="s">
        <v>696</v>
      </c>
      <c r="I8" s="407"/>
      <c r="J8" s="407" t="s">
        <v>697</v>
      </c>
      <c r="K8" s="407" t="s">
        <v>154</v>
      </c>
      <c r="L8" s="407" t="s">
        <v>698</v>
      </c>
      <c r="M8" s="422"/>
    </row>
    <row r="9" spans="1:13" ht="28.5">
      <c r="A9" s="322" t="s">
        <v>155</v>
      </c>
      <c r="B9" s="322" t="s">
        <v>156</v>
      </c>
      <c r="C9" s="419">
        <f>D9+L9</f>
        <v>0</v>
      </c>
      <c r="D9" s="420">
        <f>E9+F9+J9+K9+K9</f>
        <v>0</v>
      </c>
      <c r="E9" s="323"/>
      <c r="F9" s="418">
        <f>G9+H9+I9</f>
        <v>0</v>
      </c>
      <c r="G9" s="324"/>
      <c r="H9" s="324"/>
      <c r="I9" s="324"/>
      <c r="J9" s="324"/>
      <c r="K9" s="324"/>
      <c r="L9" s="324"/>
      <c r="M9" s="421" t="e">
        <f aca="true" t="shared" si="0" ref="M9:M19">D9*100/C9</f>
        <v>#DIV/0!</v>
      </c>
    </row>
    <row r="10" spans="1:13" ht="18">
      <c r="A10" s="322" t="s">
        <v>157</v>
      </c>
      <c r="B10" s="322" t="s">
        <v>158</v>
      </c>
      <c r="C10" s="419">
        <f aca="true" t="shared" si="1" ref="C10:C16">D10+L10</f>
        <v>0</v>
      </c>
      <c r="D10" s="420">
        <f aca="true" t="shared" si="2" ref="D10:D16">E10+F10+J10+K10+K10</f>
        <v>0</v>
      </c>
      <c r="E10" s="323"/>
      <c r="F10" s="418">
        <f aca="true" t="shared" si="3" ref="F10:F16">G10+H10+I10</f>
        <v>0</v>
      </c>
      <c r="G10" s="324"/>
      <c r="H10" s="324"/>
      <c r="I10" s="324"/>
      <c r="J10" s="324"/>
      <c r="K10" s="324"/>
      <c r="L10" s="324"/>
      <c r="M10" s="421" t="e">
        <f t="shared" si="0"/>
        <v>#DIV/0!</v>
      </c>
    </row>
    <row r="11" spans="1:13" ht="18">
      <c r="A11" s="322" t="s">
        <v>159</v>
      </c>
      <c r="B11" s="322" t="s">
        <v>160</v>
      </c>
      <c r="C11" s="419">
        <f t="shared" si="1"/>
        <v>0</v>
      </c>
      <c r="D11" s="420">
        <f t="shared" si="2"/>
        <v>0</v>
      </c>
      <c r="E11" s="323"/>
      <c r="F11" s="418">
        <f t="shared" si="3"/>
        <v>0</v>
      </c>
      <c r="G11" s="324"/>
      <c r="H11" s="324"/>
      <c r="I11" s="324"/>
      <c r="J11" s="324"/>
      <c r="K11" s="324"/>
      <c r="L11" s="324"/>
      <c r="M11" s="421" t="e">
        <f t="shared" si="0"/>
        <v>#DIV/0!</v>
      </c>
    </row>
    <row r="12" spans="1:13" ht="42.75">
      <c r="A12" s="322" t="s">
        <v>161</v>
      </c>
      <c r="B12" s="322" t="s">
        <v>162</v>
      </c>
      <c r="C12" s="419">
        <f t="shared" si="1"/>
        <v>0</v>
      </c>
      <c r="D12" s="420">
        <f t="shared" si="2"/>
        <v>0</v>
      </c>
      <c r="E12" s="323"/>
      <c r="F12" s="418">
        <f t="shared" si="3"/>
        <v>0</v>
      </c>
      <c r="G12" s="324"/>
      <c r="H12" s="324"/>
      <c r="I12" s="324"/>
      <c r="J12" s="324"/>
      <c r="K12" s="324"/>
      <c r="L12" s="324"/>
      <c r="M12" s="421" t="e">
        <f t="shared" si="0"/>
        <v>#DIV/0!</v>
      </c>
    </row>
    <row r="13" spans="1:13" ht="28.5">
      <c r="A13" s="322" t="s">
        <v>163</v>
      </c>
      <c r="B13" s="322" t="s">
        <v>164</v>
      </c>
      <c r="C13" s="419">
        <f t="shared" si="1"/>
        <v>0</v>
      </c>
      <c r="D13" s="420">
        <f t="shared" si="2"/>
        <v>0</v>
      </c>
      <c r="E13" s="323"/>
      <c r="F13" s="418">
        <f t="shared" si="3"/>
        <v>0</v>
      </c>
      <c r="G13" s="324"/>
      <c r="H13" s="324"/>
      <c r="I13" s="324"/>
      <c r="J13" s="324"/>
      <c r="K13" s="324"/>
      <c r="L13" s="324"/>
      <c r="M13" s="421" t="e">
        <f t="shared" si="0"/>
        <v>#DIV/0!</v>
      </c>
    </row>
    <row r="14" spans="1:13" ht="28.5">
      <c r="A14" s="322" t="s">
        <v>165</v>
      </c>
      <c r="B14" s="322" t="s">
        <v>166</v>
      </c>
      <c r="C14" s="419">
        <f t="shared" si="1"/>
        <v>0</v>
      </c>
      <c r="D14" s="420">
        <f t="shared" si="2"/>
        <v>0</v>
      </c>
      <c r="E14" s="323"/>
      <c r="F14" s="418">
        <f t="shared" si="3"/>
        <v>0</v>
      </c>
      <c r="G14" s="324"/>
      <c r="H14" s="324"/>
      <c r="I14" s="324"/>
      <c r="J14" s="324"/>
      <c r="K14" s="324"/>
      <c r="L14" s="324"/>
      <c r="M14" s="421" t="e">
        <f t="shared" si="0"/>
        <v>#DIV/0!</v>
      </c>
    </row>
    <row r="15" spans="1:13" ht="28.5">
      <c r="A15" s="322" t="s">
        <v>167</v>
      </c>
      <c r="B15" s="322" t="s">
        <v>168</v>
      </c>
      <c r="C15" s="419">
        <f t="shared" si="1"/>
        <v>0</v>
      </c>
      <c r="D15" s="420">
        <f t="shared" si="2"/>
        <v>0</v>
      </c>
      <c r="E15" s="323"/>
      <c r="F15" s="418">
        <f t="shared" si="3"/>
        <v>0</v>
      </c>
      <c r="G15" s="324"/>
      <c r="H15" s="324"/>
      <c r="I15" s="324"/>
      <c r="J15" s="324"/>
      <c r="K15" s="324"/>
      <c r="L15" s="324"/>
      <c r="M15" s="421" t="e">
        <f t="shared" si="0"/>
        <v>#DIV/0!</v>
      </c>
    </row>
    <row r="16" spans="1:13" ht="28.5">
      <c r="A16" s="322" t="s">
        <v>169</v>
      </c>
      <c r="B16" s="322" t="s">
        <v>170</v>
      </c>
      <c r="C16" s="419">
        <f t="shared" si="1"/>
        <v>0</v>
      </c>
      <c r="D16" s="420">
        <f t="shared" si="2"/>
        <v>0</v>
      </c>
      <c r="E16" s="323"/>
      <c r="F16" s="418">
        <f t="shared" si="3"/>
        <v>0</v>
      </c>
      <c r="G16" s="324"/>
      <c r="H16" s="324"/>
      <c r="I16" s="324"/>
      <c r="J16" s="324"/>
      <c r="K16" s="324"/>
      <c r="L16" s="324"/>
      <c r="M16" s="421" t="e">
        <f t="shared" si="0"/>
        <v>#DIV/0!</v>
      </c>
    </row>
    <row r="17" spans="1:13" ht="42.75">
      <c r="A17" s="322" t="s">
        <v>761</v>
      </c>
      <c r="B17" s="322" t="s">
        <v>762</v>
      </c>
      <c r="C17" s="419">
        <f>D17+L17</f>
        <v>0</v>
      </c>
      <c r="D17" s="420">
        <f>E17+F17+J17+K17+K17</f>
        <v>0</v>
      </c>
      <c r="E17" s="323"/>
      <c r="F17" s="418">
        <f>G17+H17+I17</f>
        <v>0</v>
      </c>
      <c r="G17" s="324"/>
      <c r="H17" s="324"/>
      <c r="I17" s="324"/>
      <c r="J17" s="324"/>
      <c r="K17" s="324"/>
      <c r="L17" s="324"/>
      <c r="M17" s="421" t="e">
        <f>D17*100/C17</f>
        <v>#DIV/0!</v>
      </c>
    </row>
    <row r="18" spans="1:13" ht="28.5">
      <c r="A18" s="322" t="s">
        <v>763</v>
      </c>
      <c r="B18" s="322" t="s">
        <v>764</v>
      </c>
      <c r="C18" s="419">
        <f>D18+L18</f>
        <v>0</v>
      </c>
      <c r="D18" s="420">
        <f>E18+F18+J18+K18+K18</f>
        <v>0</v>
      </c>
      <c r="E18" s="323"/>
      <c r="F18" s="418">
        <f>G18+H18+I18</f>
        <v>0</v>
      </c>
      <c r="G18" s="324"/>
      <c r="H18" s="324"/>
      <c r="I18" s="324"/>
      <c r="J18" s="324"/>
      <c r="K18" s="324"/>
      <c r="L18" s="324"/>
      <c r="M18" s="421" t="e">
        <f>D18*100/C18</f>
        <v>#DIV/0!</v>
      </c>
    </row>
    <row r="19" spans="1:13" ht="18">
      <c r="A19" s="671" t="s">
        <v>171</v>
      </c>
      <c r="B19" s="671"/>
      <c r="C19" s="419">
        <f>D19+L19</f>
        <v>0</v>
      </c>
      <c r="D19" s="420">
        <f>E19+F19+J19+K19+K19</f>
        <v>0</v>
      </c>
      <c r="E19" s="322">
        <f>SUM(E9:E18)</f>
        <v>0</v>
      </c>
      <c r="F19" s="418">
        <f>G19+H19+I19</f>
        <v>0</v>
      </c>
      <c r="G19" s="322">
        <f aca="true" t="shared" si="4" ref="G19:L19">SUM(G9:G18)</f>
        <v>0</v>
      </c>
      <c r="H19" s="322">
        <f t="shared" si="4"/>
        <v>0</v>
      </c>
      <c r="I19" s="322">
        <f t="shared" si="4"/>
        <v>0</v>
      </c>
      <c r="J19" s="322">
        <f t="shared" si="4"/>
        <v>0</v>
      </c>
      <c r="K19" s="322">
        <f t="shared" si="4"/>
        <v>0</v>
      </c>
      <c r="L19" s="322">
        <f t="shared" si="4"/>
        <v>0</v>
      </c>
      <c r="M19" s="421" t="e">
        <f t="shared" si="0"/>
        <v>#DIV/0!</v>
      </c>
    </row>
    <row r="20" spans="1:13" ht="18">
      <c r="A20" s="325"/>
      <c r="B20" s="325"/>
      <c r="C20" s="326"/>
      <c r="D20" s="327"/>
      <c r="E20" s="327"/>
      <c r="F20" s="328"/>
      <c r="G20" s="327"/>
      <c r="H20" s="327"/>
      <c r="I20" s="327"/>
      <c r="J20" s="327"/>
      <c r="K20" s="327"/>
      <c r="L20" s="327"/>
      <c r="M20" s="329"/>
    </row>
    <row r="21" spans="1:13" ht="18">
      <c r="A21" s="672" t="s">
        <v>699</v>
      </c>
      <c r="B21" s="672"/>
      <c r="C21" s="672"/>
      <c r="D21" s="672"/>
      <c r="E21" s="672"/>
      <c r="F21" s="672"/>
      <c r="G21" s="672"/>
      <c r="H21" s="672"/>
      <c r="I21" s="672"/>
      <c r="J21" s="672"/>
      <c r="K21" s="672"/>
      <c r="L21" s="672"/>
      <c r="M21" s="673"/>
    </row>
    <row r="22" spans="1:13" ht="18">
      <c r="A22" s="667" t="s">
        <v>880</v>
      </c>
      <c r="B22" s="667"/>
      <c r="C22" s="667"/>
      <c r="D22" s="667"/>
      <c r="E22" s="667"/>
      <c r="F22" s="667"/>
      <c r="G22" s="667"/>
      <c r="H22" s="667"/>
      <c r="I22" s="667"/>
      <c r="J22" s="667"/>
      <c r="K22" s="667"/>
      <c r="L22" s="667"/>
      <c r="M22" s="667"/>
    </row>
    <row r="23" spans="1:13" ht="18">
      <c r="A23" s="668" t="s">
        <v>700</v>
      </c>
      <c r="B23" s="668"/>
      <c r="C23" s="668"/>
      <c r="D23" s="668"/>
      <c r="E23" s="668"/>
      <c r="F23" s="668"/>
      <c r="G23" s="668"/>
      <c r="H23" s="668"/>
      <c r="I23" s="668"/>
      <c r="J23" s="668"/>
      <c r="K23" s="668"/>
      <c r="L23" s="668"/>
      <c r="M23" s="668"/>
    </row>
    <row r="24" spans="1:13" ht="18">
      <c r="A24" s="668" t="s">
        <v>701</v>
      </c>
      <c r="B24" s="668"/>
      <c r="C24" s="668"/>
      <c r="D24" s="668"/>
      <c r="E24" s="668"/>
      <c r="F24" s="136"/>
      <c r="G24" s="136"/>
      <c r="H24" s="136"/>
      <c r="I24" s="136"/>
      <c r="J24" s="136"/>
      <c r="K24" s="136"/>
      <c r="L24" s="136"/>
      <c r="M24" s="136"/>
    </row>
  </sheetData>
  <sheetProtection/>
  <mergeCells count="19">
    <mergeCell ref="A2:M2"/>
    <mergeCell ref="A3:L3"/>
    <mergeCell ref="A4:A6"/>
    <mergeCell ref="B4:B6"/>
    <mergeCell ref="C4:C6"/>
    <mergeCell ref="D4:D6"/>
    <mergeCell ref="E4:I4"/>
    <mergeCell ref="J4:K5"/>
    <mergeCell ref="L4:L6"/>
    <mergeCell ref="M4:M6"/>
    <mergeCell ref="A22:M22"/>
    <mergeCell ref="A23:M23"/>
    <mergeCell ref="A24:E24"/>
    <mergeCell ref="E5:E6"/>
    <mergeCell ref="F5:F6"/>
    <mergeCell ref="G5:I5"/>
    <mergeCell ref="A8:B8"/>
    <mergeCell ref="A19:B19"/>
    <mergeCell ref="A21:M2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M23"/>
  <sheetViews>
    <sheetView zoomScale="80" zoomScaleNormal="80" zoomScalePageLayoutView="0" workbookViewId="0" topLeftCell="A1">
      <selection activeCell="M9" sqref="M9:M19"/>
    </sheetView>
  </sheetViews>
  <sheetFormatPr defaultColWidth="9.140625" defaultRowHeight="12.75"/>
  <cols>
    <col min="1" max="1" width="3.140625" style="6" bestFit="1" customWidth="1"/>
    <col min="2" max="2" width="23.57421875" style="6" customWidth="1"/>
    <col min="3" max="3" width="17.7109375" style="6" customWidth="1"/>
    <col min="4" max="4" width="14.8515625" style="6" customWidth="1"/>
    <col min="5" max="5" width="13.28125" style="6" customWidth="1"/>
    <col min="6" max="6" width="13.57421875" style="6" customWidth="1"/>
    <col min="7" max="7" width="9.140625" style="6" customWidth="1"/>
    <col min="8" max="8" width="14.421875" style="6" customWidth="1"/>
    <col min="9" max="9" width="11.57421875" style="6" customWidth="1"/>
    <col min="10" max="10" width="12.421875" style="6" customWidth="1"/>
    <col min="11" max="12" width="12.7109375" style="6" customWidth="1"/>
    <col min="13" max="13" width="16.57421875" style="6" customWidth="1"/>
    <col min="14" max="16384" width="9.140625" style="6" customWidth="1"/>
  </cols>
  <sheetData>
    <row r="1" ht="18">
      <c r="M1" s="136" t="s">
        <v>858</v>
      </c>
    </row>
    <row r="2" spans="1:13" ht="18">
      <c r="A2" s="674" t="s">
        <v>859</v>
      </c>
      <c r="B2" s="674"/>
      <c r="C2" s="674"/>
      <c r="D2" s="674"/>
      <c r="E2" s="674"/>
      <c r="F2" s="674"/>
      <c r="G2" s="674"/>
      <c r="H2" s="674"/>
      <c r="I2" s="674"/>
      <c r="J2" s="674"/>
      <c r="K2" s="674"/>
      <c r="L2" s="674"/>
      <c r="M2" s="674"/>
    </row>
    <row r="3" spans="1:13" ht="18">
      <c r="A3" s="675" t="s">
        <v>255</v>
      </c>
      <c r="B3" s="675"/>
      <c r="C3" s="675"/>
      <c r="D3" s="675"/>
      <c r="E3" s="675"/>
      <c r="F3" s="675"/>
      <c r="G3" s="675"/>
      <c r="H3" s="675"/>
      <c r="I3" s="675"/>
      <c r="J3" s="675"/>
      <c r="K3" s="675"/>
      <c r="L3" s="675"/>
      <c r="M3" s="136"/>
    </row>
    <row r="4" spans="1:13" ht="18">
      <c r="A4" s="530" t="s">
        <v>146</v>
      </c>
      <c r="B4" s="530" t="s">
        <v>147</v>
      </c>
      <c r="C4" s="530" t="s">
        <v>860</v>
      </c>
      <c r="D4" s="530" t="s">
        <v>861</v>
      </c>
      <c r="E4" s="676" t="s">
        <v>683</v>
      </c>
      <c r="F4" s="676"/>
      <c r="G4" s="676"/>
      <c r="H4" s="676"/>
      <c r="I4" s="676"/>
      <c r="J4" s="677" t="s">
        <v>684</v>
      </c>
      <c r="K4" s="677"/>
      <c r="L4" s="669" t="s">
        <v>149</v>
      </c>
      <c r="M4" s="669" t="s">
        <v>685</v>
      </c>
    </row>
    <row r="5" spans="1:13" ht="18">
      <c r="A5" s="553"/>
      <c r="B5" s="553"/>
      <c r="C5" s="553"/>
      <c r="D5" s="553"/>
      <c r="E5" s="669" t="s">
        <v>686</v>
      </c>
      <c r="F5" s="669" t="s">
        <v>687</v>
      </c>
      <c r="G5" s="669" t="s">
        <v>148</v>
      </c>
      <c r="H5" s="669"/>
      <c r="I5" s="669"/>
      <c r="J5" s="678"/>
      <c r="K5" s="678"/>
      <c r="L5" s="669"/>
      <c r="M5" s="669"/>
    </row>
    <row r="6" spans="1:13" ht="89.25">
      <c r="A6" s="553"/>
      <c r="B6" s="553"/>
      <c r="C6" s="553"/>
      <c r="D6" s="553"/>
      <c r="E6" s="669"/>
      <c r="F6" s="669"/>
      <c r="G6" s="7" t="s">
        <v>151</v>
      </c>
      <c r="H6" s="7" t="s">
        <v>152</v>
      </c>
      <c r="I6" s="7" t="s">
        <v>688</v>
      </c>
      <c r="J6" s="249" t="s">
        <v>689</v>
      </c>
      <c r="K6" s="248" t="s">
        <v>690</v>
      </c>
      <c r="L6" s="669"/>
      <c r="M6" s="669"/>
    </row>
    <row r="7" spans="1:13" ht="18">
      <c r="A7" s="32">
        <v>1</v>
      </c>
      <c r="B7" s="32">
        <v>2</v>
      </c>
      <c r="C7" s="32">
        <v>3</v>
      </c>
      <c r="D7" s="32">
        <v>4</v>
      </c>
      <c r="E7" s="32">
        <v>5</v>
      </c>
      <c r="F7" s="32">
        <v>6</v>
      </c>
      <c r="G7" s="32">
        <v>7</v>
      </c>
      <c r="H7" s="32">
        <v>8</v>
      </c>
      <c r="I7" s="32">
        <v>9</v>
      </c>
      <c r="J7" s="32">
        <v>10</v>
      </c>
      <c r="K7" s="32">
        <v>11</v>
      </c>
      <c r="L7" s="32">
        <v>12</v>
      </c>
      <c r="M7" s="32">
        <v>13</v>
      </c>
    </row>
    <row r="8" spans="1:13" ht="51">
      <c r="A8" s="670" t="s">
        <v>153</v>
      </c>
      <c r="B8" s="670"/>
      <c r="C8" s="34" t="s">
        <v>691</v>
      </c>
      <c r="D8" s="34" t="s">
        <v>692</v>
      </c>
      <c r="E8" s="407"/>
      <c r="F8" s="35" t="s">
        <v>694</v>
      </c>
      <c r="G8" s="407" t="s">
        <v>695</v>
      </c>
      <c r="H8" s="407" t="s">
        <v>862</v>
      </c>
      <c r="I8" s="407" t="s">
        <v>863</v>
      </c>
      <c r="J8" s="407"/>
      <c r="K8" s="407" t="s">
        <v>154</v>
      </c>
      <c r="L8" s="407" t="s">
        <v>698</v>
      </c>
      <c r="M8" s="321"/>
    </row>
    <row r="9" spans="1:13" ht="28.5">
      <c r="A9" s="322" t="s">
        <v>155</v>
      </c>
      <c r="B9" s="322" t="s">
        <v>156</v>
      </c>
      <c r="C9" s="419">
        <f>D9+L9</f>
        <v>0</v>
      </c>
      <c r="D9" s="420">
        <f>E9+F9+J9+K9+K9</f>
        <v>0</v>
      </c>
      <c r="E9" s="323"/>
      <c r="F9" s="418">
        <f>G9+H9+I9</f>
        <v>0</v>
      </c>
      <c r="G9" s="324"/>
      <c r="H9" s="324"/>
      <c r="I9" s="324"/>
      <c r="J9" s="324"/>
      <c r="K9" s="324"/>
      <c r="L9" s="324"/>
      <c r="M9" s="421" t="e">
        <f aca="true" t="shared" si="0" ref="M9:M19">D9*100/C9</f>
        <v>#DIV/0!</v>
      </c>
    </row>
    <row r="10" spans="1:13" ht="18">
      <c r="A10" s="322" t="s">
        <v>157</v>
      </c>
      <c r="B10" s="322" t="s">
        <v>158</v>
      </c>
      <c r="C10" s="419">
        <f aca="true" t="shared" si="1" ref="C10:C19">D10+L10</f>
        <v>0</v>
      </c>
      <c r="D10" s="420">
        <f aca="true" t="shared" si="2" ref="D10:D19">E10+F10+J10+K10+K10</f>
        <v>0</v>
      </c>
      <c r="E10" s="323"/>
      <c r="F10" s="418">
        <f aca="true" t="shared" si="3" ref="F10:F19">G10+H10+I10</f>
        <v>0</v>
      </c>
      <c r="G10" s="324"/>
      <c r="H10" s="324"/>
      <c r="I10" s="324"/>
      <c r="J10" s="324"/>
      <c r="K10" s="324"/>
      <c r="L10" s="324"/>
      <c r="M10" s="421" t="e">
        <f t="shared" si="0"/>
        <v>#DIV/0!</v>
      </c>
    </row>
    <row r="11" spans="1:13" ht="18">
      <c r="A11" s="322" t="s">
        <v>159</v>
      </c>
      <c r="B11" s="322" t="s">
        <v>160</v>
      </c>
      <c r="C11" s="419">
        <f t="shared" si="1"/>
        <v>0</v>
      </c>
      <c r="D11" s="420">
        <f t="shared" si="2"/>
        <v>0</v>
      </c>
      <c r="E11" s="323"/>
      <c r="F11" s="418">
        <f t="shared" si="3"/>
        <v>0</v>
      </c>
      <c r="G11" s="324"/>
      <c r="H11" s="324"/>
      <c r="I11" s="324"/>
      <c r="J11" s="324"/>
      <c r="K11" s="324"/>
      <c r="L11" s="324"/>
      <c r="M11" s="421" t="e">
        <f t="shared" si="0"/>
        <v>#DIV/0!</v>
      </c>
    </row>
    <row r="12" spans="1:13" ht="42.75">
      <c r="A12" s="322" t="s">
        <v>161</v>
      </c>
      <c r="B12" s="322" t="s">
        <v>162</v>
      </c>
      <c r="C12" s="419">
        <f t="shared" si="1"/>
        <v>0</v>
      </c>
      <c r="D12" s="420">
        <f t="shared" si="2"/>
        <v>0</v>
      </c>
      <c r="E12" s="323"/>
      <c r="F12" s="418">
        <f t="shared" si="3"/>
        <v>0</v>
      </c>
      <c r="G12" s="324"/>
      <c r="H12" s="324"/>
      <c r="I12" s="324"/>
      <c r="J12" s="324"/>
      <c r="K12" s="324"/>
      <c r="L12" s="324"/>
      <c r="M12" s="421" t="e">
        <f t="shared" si="0"/>
        <v>#DIV/0!</v>
      </c>
    </row>
    <row r="13" spans="1:13" ht="28.5">
      <c r="A13" s="322" t="s">
        <v>163</v>
      </c>
      <c r="B13" s="322" t="s">
        <v>164</v>
      </c>
      <c r="C13" s="419">
        <f t="shared" si="1"/>
        <v>0</v>
      </c>
      <c r="D13" s="420">
        <f t="shared" si="2"/>
        <v>0</v>
      </c>
      <c r="E13" s="323"/>
      <c r="F13" s="418">
        <f t="shared" si="3"/>
        <v>0</v>
      </c>
      <c r="G13" s="324"/>
      <c r="H13" s="324"/>
      <c r="I13" s="324"/>
      <c r="J13" s="324"/>
      <c r="K13" s="324"/>
      <c r="L13" s="324"/>
      <c r="M13" s="421" t="e">
        <f t="shared" si="0"/>
        <v>#DIV/0!</v>
      </c>
    </row>
    <row r="14" spans="1:13" ht="28.5">
      <c r="A14" s="322" t="s">
        <v>165</v>
      </c>
      <c r="B14" s="322" t="s">
        <v>166</v>
      </c>
      <c r="C14" s="419">
        <f t="shared" si="1"/>
        <v>0</v>
      </c>
      <c r="D14" s="420">
        <f t="shared" si="2"/>
        <v>0</v>
      </c>
      <c r="E14" s="323"/>
      <c r="F14" s="418">
        <f t="shared" si="3"/>
        <v>0</v>
      </c>
      <c r="G14" s="324"/>
      <c r="H14" s="324"/>
      <c r="I14" s="324"/>
      <c r="J14" s="324"/>
      <c r="K14" s="324"/>
      <c r="L14" s="324"/>
      <c r="M14" s="421" t="e">
        <f t="shared" si="0"/>
        <v>#DIV/0!</v>
      </c>
    </row>
    <row r="15" spans="1:13" ht="28.5">
      <c r="A15" s="322" t="s">
        <v>167</v>
      </c>
      <c r="B15" s="322" t="s">
        <v>168</v>
      </c>
      <c r="C15" s="419">
        <f t="shared" si="1"/>
        <v>0</v>
      </c>
      <c r="D15" s="420">
        <f t="shared" si="2"/>
        <v>0</v>
      </c>
      <c r="E15" s="323"/>
      <c r="F15" s="418">
        <f t="shared" si="3"/>
        <v>0</v>
      </c>
      <c r="G15" s="324"/>
      <c r="H15" s="324"/>
      <c r="I15" s="324"/>
      <c r="J15" s="324"/>
      <c r="K15" s="324"/>
      <c r="L15" s="324"/>
      <c r="M15" s="421" t="e">
        <f t="shared" si="0"/>
        <v>#DIV/0!</v>
      </c>
    </row>
    <row r="16" spans="1:13" ht="28.5">
      <c r="A16" s="322" t="s">
        <v>169</v>
      </c>
      <c r="B16" s="322" t="s">
        <v>170</v>
      </c>
      <c r="C16" s="419">
        <f t="shared" si="1"/>
        <v>0</v>
      </c>
      <c r="D16" s="420">
        <f t="shared" si="2"/>
        <v>0</v>
      </c>
      <c r="E16" s="323"/>
      <c r="F16" s="418">
        <f t="shared" si="3"/>
        <v>0</v>
      </c>
      <c r="G16" s="324"/>
      <c r="H16" s="324"/>
      <c r="I16" s="324"/>
      <c r="J16" s="324"/>
      <c r="K16" s="324"/>
      <c r="L16" s="324"/>
      <c r="M16" s="421" t="e">
        <f t="shared" si="0"/>
        <v>#DIV/0!</v>
      </c>
    </row>
    <row r="17" spans="1:13" ht="42.75">
      <c r="A17" s="322" t="s">
        <v>761</v>
      </c>
      <c r="B17" s="322" t="s">
        <v>762</v>
      </c>
      <c r="C17" s="419">
        <f>D17+L17</f>
        <v>0</v>
      </c>
      <c r="D17" s="420">
        <f>E17+F17+J17+K17+K17</f>
        <v>0</v>
      </c>
      <c r="E17" s="323"/>
      <c r="F17" s="418">
        <f>G17+H17+I17</f>
        <v>0</v>
      </c>
      <c r="G17" s="324"/>
      <c r="H17" s="324"/>
      <c r="I17" s="324"/>
      <c r="J17" s="324"/>
      <c r="K17" s="324"/>
      <c r="L17" s="324"/>
      <c r="M17" s="421" t="e">
        <f>D17*100/C17</f>
        <v>#DIV/0!</v>
      </c>
    </row>
    <row r="18" spans="1:13" ht="28.5">
      <c r="A18" s="322" t="s">
        <v>763</v>
      </c>
      <c r="B18" s="322" t="s">
        <v>764</v>
      </c>
      <c r="C18" s="419">
        <f>D18+L18</f>
        <v>0</v>
      </c>
      <c r="D18" s="420">
        <f>E18+F18+J18+K18+K18</f>
        <v>0</v>
      </c>
      <c r="E18" s="323"/>
      <c r="F18" s="418">
        <f>G18+H18+I18</f>
        <v>0</v>
      </c>
      <c r="G18" s="324"/>
      <c r="H18" s="324"/>
      <c r="I18" s="324"/>
      <c r="J18" s="324"/>
      <c r="K18" s="324"/>
      <c r="L18" s="324"/>
      <c r="M18" s="421" t="e">
        <f>D18*100/C18</f>
        <v>#DIV/0!</v>
      </c>
    </row>
    <row r="19" spans="1:13" ht="18">
      <c r="A19" s="671" t="s">
        <v>171</v>
      </c>
      <c r="B19" s="671"/>
      <c r="C19" s="419">
        <f t="shared" si="1"/>
        <v>0</v>
      </c>
      <c r="D19" s="420">
        <f t="shared" si="2"/>
        <v>0</v>
      </c>
      <c r="E19" s="322">
        <f>SUM(E9:E18)</f>
        <v>0</v>
      </c>
      <c r="F19" s="418">
        <f t="shared" si="3"/>
        <v>0</v>
      </c>
      <c r="G19" s="322">
        <f aca="true" t="shared" si="4" ref="G19:L19">SUM(G9:G18)</f>
        <v>0</v>
      </c>
      <c r="H19" s="322">
        <f t="shared" si="4"/>
        <v>0</v>
      </c>
      <c r="I19" s="322">
        <f t="shared" si="4"/>
        <v>0</v>
      </c>
      <c r="J19" s="322">
        <f t="shared" si="4"/>
        <v>0</v>
      </c>
      <c r="K19" s="322">
        <f t="shared" si="4"/>
        <v>0</v>
      </c>
      <c r="L19" s="322">
        <f t="shared" si="4"/>
        <v>0</v>
      </c>
      <c r="M19" s="421" t="e">
        <f t="shared" si="0"/>
        <v>#DIV/0!</v>
      </c>
    </row>
    <row r="20" spans="1:13" ht="18">
      <c r="A20" s="325"/>
      <c r="B20" s="325"/>
      <c r="C20" s="326"/>
      <c r="D20" s="327"/>
      <c r="E20" s="327"/>
      <c r="F20" s="328"/>
      <c r="G20" s="327"/>
      <c r="H20" s="327"/>
      <c r="I20" s="327"/>
      <c r="J20" s="327"/>
      <c r="K20" s="327"/>
      <c r="L20" s="327"/>
      <c r="M20" s="329"/>
    </row>
    <row r="21" spans="1:13" ht="18">
      <c r="A21" s="672" t="s">
        <v>699</v>
      </c>
      <c r="B21" s="672"/>
      <c r="C21" s="672"/>
      <c r="D21" s="672"/>
      <c r="E21" s="672"/>
      <c r="F21" s="672"/>
      <c r="G21" s="672"/>
      <c r="H21" s="672"/>
      <c r="I21" s="672"/>
      <c r="J21" s="672"/>
      <c r="K21" s="672"/>
      <c r="L21" s="672"/>
      <c r="M21" s="673"/>
    </row>
    <row r="22" spans="1:13" ht="18">
      <c r="A22" s="668" t="s">
        <v>700</v>
      </c>
      <c r="B22" s="668"/>
      <c r="C22" s="668"/>
      <c r="D22" s="668"/>
      <c r="E22" s="668"/>
      <c r="F22" s="668"/>
      <c r="G22" s="668"/>
      <c r="H22" s="668"/>
      <c r="I22" s="668"/>
      <c r="J22" s="668"/>
      <c r="K22" s="668"/>
      <c r="L22" s="668"/>
      <c r="M22" s="668"/>
    </row>
    <row r="23" spans="1:13" ht="18">
      <c r="A23" s="668" t="s">
        <v>701</v>
      </c>
      <c r="B23" s="668"/>
      <c r="C23" s="668"/>
      <c r="D23" s="668"/>
      <c r="E23" s="668"/>
      <c r="F23" s="136"/>
      <c r="G23" s="136"/>
      <c r="H23" s="136"/>
      <c r="I23" s="136"/>
      <c r="J23" s="136"/>
      <c r="K23" s="136"/>
      <c r="L23" s="136"/>
      <c r="M23" s="136"/>
    </row>
  </sheetData>
  <sheetProtection/>
  <mergeCells count="18">
    <mergeCell ref="A2:M2"/>
    <mergeCell ref="A3:L3"/>
    <mergeCell ref="A4:A6"/>
    <mergeCell ref="B4:B6"/>
    <mergeCell ref="C4:C6"/>
    <mergeCell ref="D4:D6"/>
    <mergeCell ref="E4:I4"/>
    <mergeCell ref="J4:K5"/>
    <mergeCell ref="L4:L6"/>
    <mergeCell ref="M4:M6"/>
    <mergeCell ref="A22:M22"/>
    <mergeCell ref="A23:E23"/>
    <mergeCell ref="E5:E6"/>
    <mergeCell ref="F5:F6"/>
    <mergeCell ref="G5:I5"/>
    <mergeCell ref="A8:B8"/>
    <mergeCell ref="A19:B19"/>
    <mergeCell ref="A21:M21"/>
  </mergeCells>
  <printOptions/>
  <pageMargins left="0.7086614173228347" right="0.7086614173228347" top="0.7480314960629921" bottom="0.7480314960629921" header="0.31496062992125984" footer="0.31496062992125984"/>
  <pageSetup orientation="landscape" paperSize="9" scale="76" r:id="rId1"/>
</worksheet>
</file>

<file path=xl/worksheets/sheet3.xml><?xml version="1.0" encoding="utf-8"?>
<worksheet xmlns="http://schemas.openxmlformats.org/spreadsheetml/2006/main" xmlns:r="http://schemas.openxmlformats.org/officeDocument/2006/relationships">
  <sheetPr>
    <tabColor rgb="FF00B050"/>
  </sheetPr>
  <dimension ref="A1:N13"/>
  <sheetViews>
    <sheetView zoomScale="80" zoomScaleNormal="80" zoomScalePageLayoutView="0" workbookViewId="0" topLeftCell="A1">
      <selection activeCell="A2" sqref="A2:N2"/>
    </sheetView>
  </sheetViews>
  <sheetFormatPr defaultColWidth="9.140625" defaultRowHeight="12.75"/>
  <cols>
    <col min="1" max="1" width="3.57421875" style="6" bestFit="1" customWidth="1"/>
    <col min="2" max="2" width="25.8515625" style="6" customWidth="1"/>
    <col min="3" max="12" width="14.00390625" style="6" customWidth="1"/>
    <col min="13" max="13" width="8.57421875" style="6" bestFit="1" customWidth="1"/>
    <col min="14" max="14" width="6.00390625" style="6" bestFit="1" customWidth="1"/>
    <col min="15" max="16384" width="9.140625" style="6" customWidth="1"/>
  </cols>
  <sheetData>
    <row r="1" spans="1:14" ht="18">
      <c r="A1" s="527" t="s">
        <v>434</v>
      </c>
      <c r="B1" s="527"/>
      <c r="C1" s="527"/>
      <c r="D1" s="527"/>
      <c r="E1" s="527"/>
      <c r="F1" s="527"/>
      <c r="G1" s="527"/>
      <c r="H1" s="527"/>
      <c r="I1" s="527"/>
      <c r="J1" s="527"/>
      <c r="K1" s="527"/>
      <c r="L1" s="527"/>
      <c r="M1" s="527"/>
      <c r="N1" s="527"/>
    </row>
    <row r="2" spans="1:14" ht="18">
      <c r="A2" s="528" t="s">
        <v>782</v>
      </c>
      <c r="B2" s="528"/>
      <c r="C2" s="528"/>
      <c r="D2" s="528"/>
      <c r="E2" s="528"/>
      <c r="F2" s="528"/>
      <c r="G2" s="528"/>
      <c r="H2" s="528"/>
      <c r="I2" s="528"/>
      <c r="J2" s="528"/>
      <c r="K2" s="528"/>
      <c r="L2" s="528"/>
      <c r="M2" s="528"/>
      <c r="N2" s="528"/>
    </row>
    <row r="3" spans="1:14" ht="117.75" customHeight="1">
      <c r="A3" s="529" t="s">
        <v>146</v>
      </c>
      <c r="B3" s="530" t="s">
        <v>435</v>
      </c>
      <c r="C3" s="524" t="s">
        <v>8</v>
      </c>
      <c r="D3" s="524" t="s">
        <v>410</v>
      </c>
      <c r="E3" s="524" t="s">
        <v>436</v>
      </c>
      <c r="F3" s="8" t="s">
        <v>5</v>
      </c>
      <c r="G3" s="8" t="s">
        <v>6</v>
      </c>
      <c r="H3" s="8" t="s">
        <v>386</v>
      </c>
      <c r="I3" s="474" t="s">
        <v>387</v>
      </c>
      <c r="J3" s="474" t="s">
        <v>388</v>
      </c>
      <c r="K3" s="474" t="s">
        <v>437</v>
      </c>
      <c r="L3" s="524" t="s">
        <v>411</v>
      </c>
      <c r="M3" s="132" t="s">
        <v>438</v>
      </c>
      <c r="N3" s="132" t="s">
        <v>439</v>
      </c>
    </row>
    <row r="4" spans="1:14" ht="18" customHeight="1" hidden="1">
      <c r="A4" s="529"/>
      <c r="B4" s="531"/>
      <c r="C4" s="524"/>
      <c r="D4" s="524"/>
      <c r="E4" s="524"/>
      <c r="F4" s="8"/>
      <c r="G4" s="8"/>
      <c r="H4" s="8"/>
      <c r="I4" s="474"/>
      <c r="J4" s="474"/>
      <c r="K4" s="474"/>
      <c r="L4" s="524"/>
      <c r="M4" s="133"/>
      <c r="N4" s="133"/>
    </row>
    <row r="5" spans="1:14" ht="18">
      <c r="A5" s="7" t="s">
        <v>157</v>
      </c>
      <c r="B5" s="134"/>
      <c r="C5" s="134"/>
      <c r="D5" s="134"/>
      <c r="E5" s="134"/>
      <c r="F5" s="134"/>
      <c r="G5" s="134"/>
      <c r="H5" s="134"/>
      <c r="I5" s="134"/>
      <c r="J5" s="134"/>
      <c r="K5" s="134"/>
      <c r="L5" s="134"/>
      <c r="M5" s="135"/>
      <c r="N5" s="24"/>
    </row>
    <row r="6" spans="1:14" ht="18">
      <c r="A6" s="7" t="s">
        <v>155</v>
      </c>
      <c r="B6" s="24"/>
      <c r="C6" s="24"/>
      <c r="D6" s="24"/>
      <c r="E6" s="24"/>
      <c r="F6" s="24"/>
      <c r="G6" s="24"/>
      <c r="H6" s="24"/>
      <c r="I6" s="24"/>
      <c r="J6" s="24"/>
      <c r="K6" s="24"/>
      <c r="L6" s="24"/>
      <c r="M6" s="24"/>
      <c r="N6" s="24"/>
    </row>
    <row r="9" spans="1:14" s="136" customFormat="1" ht="12.75">
      <c r="A9" s="525" t="s">
        <v>404</v>
      </c>
      <c r="B9" s="525"/>
      <c r="C9" s="525"/>
      <c r="D9" s="525"/>
      <c r="E9" s="525"/>
      <c r="F9" s="525"/>
      <c r="G9" s="525"/>
      <c r="H9" s="525"/>
      <c r="I9" s="525"/>
      <c r="J9" s="525"/>
      <c r="K9" s="525"/>
      <c r="L9" s="525"/>
      <c r="M9" s="525"/>
      <c r="N9" s="525"/>
    </row>
    <row r="10" spans="1:14" s="136" customFormat="1" ht="12.75">
      <c r="A10" s="137"/>
      <c r="B10" s="137"/>
      <c r="C10" s="137"/>
      <c r="D10" s="137"/>
      <c r="E10" s="137"/>
      <c r="F10" s="137"/>
      <c r="G10" s="137"/>
      <c r="H10" s="137"/>
      <c r="I10" s="137"/>
      <c r="J10" s="137"/>
      <c r="K10" s="137"/>
      <c r="L10" s="137"/>
      <c r="M10" s="137"/>
      <c r="N10" s="137"/>
    </row>
    <row r="11" spans="1:14" s="136" customFormat="1" ht="12.75">
      <c r="A11" s="525" t="s">
        <v>405</v>
      </c>
      <c r="B11" s="525"/>
      <c r="C11" s="525"/>
      <c r="D11" s="525"/>
      <c r="E11" s="525"/>
      <c r="F11" s="525"/>
      <c r="G11" s="525"/>
      <c r="H11" s="525"/>
      <c r="I11" s="525"/>
      <c r="J11" s="525"/>
      <c r="K11" s="525"/>
      <c r="L11" s="525"/>
      <c r="M11" s="525"/>
      <c r="N11" s="525"/>
    </row>
    <row r="12" spans="1:14" s="136" customFormat="1" ht="12.75">
      <c r="A12" s="525" t="s">
        <v>406</v>
      </c>
      <c r="B12" s="525"/>
      <c r="C12" s="525"/>
      <c r="D12" s="525"/>
      <c r="E12" s="525"/>
      <c r="F12" s="525"/>
      <c r="G12" s="525"/>
      <c r="H12" s="525"/>
      <c r="I12" s="525"/>
      <c r="J12" s="525"/>
      <c r="K12" s="525"/>
      <c r="L12" s="525"/>
      <c r="M12" s="525"/>
      <c r="N12" s="525"/>
    </row>
    <row r="13" spans="1:14" s="136" customFormat="1" ht="12.75">
      <c r="A13" s="526"/>
      <c r="B13" s="526"/>
      <c r="C13" s="526"/>
      <c r="D13" s="526"/>
      <c r="E13" s="526"/>
      <c r="F13" s="526"/>
      <c r="G13" s="526"/>
      <c r="H13" s="526"/>
      <c r="I13" s="526"/>
      <c r="J13" s="526"/>
      <c r="K13" s="526"/>
      <c r="L13" s="526"/>
      <c r="M13" s="526"/>
      <c r="N13" s="526"/>
    </row>
    <row r="14" s="136" customFormat="1" ht="12.75"/>
  </sheetData>
  <sheetProtection/>
  <mergeCells count="15">
    <mergeCell ref="A1:N1"/>
    <mergeCell ref="A2:N2"/>
    <mergeCell ref="A3:A4"/>
    <mergeCell ref="B3:B4"/>
    <mergeCell ref="C3:C4"/>
    <mergeCell ref="D3:D4"/>
    <mergeCell ref="E3:E4"/>
    <mergeCell ref="I3:I4"/>
    <mergeCell ref="J3:J4"/>
    <mergeCell ref="K3:K4"/>
    <mergeCell ref="L3:L4"/>
    <mergeCell ref="A9:N9"/>
    <mergeCell ref="A11:N11"/>
    <mergeCell ref="A12:N12"/>
    <mergeCell ref="A13:N13"/>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0000"/>
  </sheetPr>
  <dimension ref="A1:U26"/>
  <sheetViews>
    <sheetView zoomScale="80" zoomScaleNormal="80" zoomScalePageLayoutView="0" workbookViewId="0" topLeftCell="A1">
      <selection activeCell="Y20" sqref="Y20"/>
    </sheetView>
  </sheetViews>
  <sheetFormatPr defaultColWidth="9.140625" defaultRowHeight="12.75"/>
  <cols>
    <col min="1" max="1" width="4.57421875" style="6" customWidth="1"/>
    <col min="2" max="2" width="15.57421875" style="6" customWidth="1"/>
    <col min="3" max="3" width="7.00390625" style="6" customWidth="1"/>
    <col min="4" max="4" width="4.8515625" style="6" bestFit="1" customWidth="1"/>
    <col min="5" max="5" width="7.421875" style="6" customWidth="1"/>
    <col min="6" max="6" width="6.57421875" style="6" customWidth="1"/>
    <col min="7" max="7" width="3.421875" style="6" customWidth="1"/>
    <col min="8" max="8" width="4.140625" style="6" customWidth="1"/>
    <col min="9" max="9" width="6.28125" style="6" bestFit="1" customWidth="1"/>
    <col min="10" max="10" width="6.00390625" style="6" customWidth="1"/>
    <col min="11" max="11" width="6.57421875" style="6" customWidth="1"/>
    <col min="12" max="12" width="4.8515625" style="6" bestFit="1" customWidth="1"/>
    <col min="13" max="13" width="6.7109375" style="6" customWidth="1"/>
    <col min="14" max="14" width="4.7109375" style="6" customWidth="1"/>
    <col min="15" max="15" width="3.421875" style="6" customWidth="1"/>
    <col min="16" max="16" width="5.8515625" style="6" customWidth="1"/>
    <col min="17" max="17" width="8.140625" style="6" customWidth="1"/>
    <col min="18" max="18" width="6.7109375" style="6" customWidth="1"/>
    <col min="19" max="19" width="8.421875" style="6" customWidth="1"/>
    <col min="20" max="20" width="6.7109375" style="6" customWidth="1"/>
    <col min="21" max="21" width="13.8515625" style="6" customWidth="1"/>
    <col min="22" max="16384" width="9.140625" style="6" customWidth="1"/>
  </cols>
  <sheetData>
    <row r="1" spans="10:21" ht="18">
      <c r="J1" s="19"/>
      <c r="N1" s="700" t="s">
        <v>864</v>
      </c>
      <c r="O1" s="700"/>
      <c r="P1" s="700"/>
      <c r="Q1" s="700"/>
      <c r="R1" s="701"/>
      <c r="S1" s="701"/>
      <c r="T1" s="701"/>
      <c r="U1" s="701"/>
    </row>
    <row r="2" spans="1:21" ht="36" customHeight="1">
      <c r="A2" s="702" t="s">
        <v>809</v>
      </c>
      <c r="B2" s="703"/>
      <c r="C2" s="703"/>
      <c r="D2" s="703"/>
      <c r="E2" s="703"/>
      <c r="F2" s="703"/>
      <c r="G2" s="703"/>
      <c r="H2" s="703"/>
      <c r="I2" s="703"/>
      <c r="J2" s="703"/>
      <c r="K2" s="703"/>
      <c r="L2" s="703"/>
      <c r="M2" s="703"/>
      <c r="N2" s="703"/>
      <c r="O2" s="703"/>
      <c r="P2" s="703"/>
      <c r="Q2" s="703"/>
      <c r="R2" s="704"/>
      <c r="S2" s="704"/>
      <c r="T2" s="704"/>
      <c r="U2" s="701"/>
    </row>
    <row r="3" spans="1:17" ht="18">
      <c r="A3" s="705" t="s">
        <v>172</v>
      </c>
      <c r="B3" s="705"/>
      <c r="C3" s="705"/>
      <c r="D3" s="705"/>
      <c r="E3" s="705"/>
      <c r="F3" s="705"/>
      <c r="G3" s="705"/>
      <c r="H3" s="705"/>
      <c r="I3" s="705"/>
      <c r="J3" s="705"/>
      <c r="K3" s="705"/>
      <c r="L3" s="705"/>
      <c r="M3" s="705"/>
      <c r="N3" s="705"/>
      <c r="O3" s="705"/>
      <c r="P3" s="705"/>
      <c r="Q3" s="705"/>
    </row>
    <row r="4" spans="1:21" ht="34.5" customHeight="1">
      <c r="A4" s="706" t="s">
        <v>1</v>
      </c>
      <c r="B4" s="706" t="s">
        <v>173</v>
      </c>
      <c r="C4" s="712" t="s">
        <v>252</v>
      </c>
      <c r="D4" s="713"/>
      <c r="E4" s="713"/>
      <c r="F4" s="713"/>
      <c r="G4" s="713"/>
      <c r="H4" s="713"/>
      <c r="I4" s="713"/>
      <c r="J4" s="714"/>
      <c r="K4" s="712" t="s">
        <v>881</v>
      </c>
      <c r="L4" s="713"/>
      <c r="M4" s="713"/>
      <c r="N4" s="713"/>
      <c r="O4" s="713"/>
      <c r="P4" s="713"/>
      <c r="Q4" s="714"/>
      <c r="R4" s="715" t="s">
        <v>882</v>
      </c>
      <c r="S4" s="716"/>
      <c r="T4" s="716"/>
      <c r="U4" s="717"/>
    </row>
    <row r="5" spans="1:21" ht="30.75" customHeight="1">
      <c r="A5" s="707"/>
      <c r="B5" s="707"/>
      <c r="C5" s="706" t="s">
        <v>85</v>
      </c>
      <c r="D5" s="718" t="s">
        <v>174</v>
      </c>
      <c r="E5" s="719"/>
      <c r="F5" s="695" t="s">
        <v>175</v>
      </c>
      <c r="G5" s="696"/>
      <c r="H5" s="696"/>
      <c r="I5" s="697"/>
      <c r="J5" s="693" t="s">
        <v>176</v>
      </c>
      <c r="K5" s="693" t="s">
        <v>85</v>
      </c>
      <c r="L5" s="689" t="s">
        <v>174</v>
      </c>
      <c r="M5" s="723"/>
      <c r="N5" s="695" t="s">
        <v>175</v>
      </c>
      <c r="O5" s="696"/>
      <c r="P5" s="697"/>
      <c r="Q5" s="706" t="s">
        <v>176</v>
      </c>
      <c r="R5" s="709" t="s">
        <v>85</v>
      </c>
      <c r="S5" s="709" t="s">
        <v>181</v>
      </c>
      <c r="T5" s="711" t="s">
        <v>766</v>
      </c>
      <c r="U5" s="711" t="s">
        <v>251</v>
      </c>
    </row>
    <row r="6" spans="1:21" ht="18">
      <c r="A6" s="707"/>
      <c r="B6" s="707"/>
      <c r="C6" s="707"/>
      <c r="D6" s="720"/>
      <c r="E6" s="721"/>
      <c r="F6" s="693" t="s">
        <v>181</v>
      </c>
      <c r="G6" s="689" t="s">
        <v>177</v>
      </c>
      <c r="H6" s="690"/>
      <c r="I6" s="693" t="s">
        <v>765</v>
      </c>
      <c r="J6" s="722"/>
      <c r="K6" s="722"/>
      <c r="L6" s="691"/>
      <c r="M6" s="724"/>
      <c r="N6" s="689" t="s">
        <v>177</v>
      </c>
      <c r="O6" s="690"/>
      <c r="P6" s="693" t="s">
        <v>765</v>
      </c>
      <c r="Q6" s="707"/>
      <c r="R6" s="710"/>
      <c r="S6" s="710"/>
      <c r="T6" s="523"/>
      <c r="U6" s="523"/>
    </row>
    <row r="7" spans="1:21" ht="58.5" customHeight="1">
      <c r="A7" s="708"/>
      <c r="B7" s="708"/>
      <c r="C7" s="708"/>
      <c r="D7" s="36" t="s">
        <v>179</v>
      </c>
      <c r="E7" s="36" t="s">
        <v>180</v>
      </c>
      <c r="F7" s="694"/>
      <c r="G7" s="691"/>
      <c r="H7" s="692"/>
      <c r="I7" s="694"/>
      <c r="J7" s="694"/>
      <c r="K7" s="694"/>
      <c r="L7" s="372" t="s">
        <v>179</v>
      </c>
      <c r="M7" s="372" t="s">
        <v>180</v>
      </c>
      <c r="N7" s="691"/>
      <c r="O7" s="692"/>
      <c r="P7" s="694"/>
      <c r="Q7" s="708"/>
      <c r="R7" s="504"/>
      <c r="S7" s="504"/>
      <c r="T7" s="512"/>
      <c r="U7" s="512"/>
    </row>
    <row r="8" spans="1:21" ht="18">
      <c r="A8" s="37">
        <v>1</v>
      </c>
      <c r="B8" s="37">
        <v>2</v>
      </c>
      <c r="C8" s="36">
        <v>3</v>
      </c>
      <c r="D8" s="36">
        <v>4</v>
      </c>
      <c r="E8" s="36">
        <v>5</v>
      </c>
      <c r="F8" s="36">
        <v>6</v>
      </c>
      <c r="G8" s="698">
        <v>7</v>
      </c>
      <c r="H8" s="699"/>
      <c r="I8" s="36">
        <v>8</v>
      </c>
      <c r="J8" s="36">
        <v>9</v>
      </c>
      <c r="K8" s="36">
        <v>10</v>
      </c>
      <c r="L8" s="36">
        <v>11</v>
      </c>
      <c r="M8" s="36">
        <v>12</v>
      </c>
      <c r="N8" s="698">
        <v>13</v>
      </c>
      <c r="O8" s="699"/>
      <c r="P8" s="36">
        <v>14</v>
      </c>
      <c r="Q8" s="36">
        <v>15</v>
      </c>
      <c r="R8" s="61">
        <v>16</v>
      </c>
      <c r="S8" s="61">
        <v>17</v>
      </c>
      <c r="T8" s="61">
        <v>18</v>
      </c>
      <c r="U8" s="61">
        <v>19</v>
      </c>
    </row>
    <row r="9" spans="1:21" s="42" customFormat="1" ht="33.75">
      <c r="A9" s="38">
        <v>1</v>
      </c>
      <c r="B9" s="39" t="s">
        <v>182</v>
      </c>
      <c r="C9" s="40"/>
      <c r="D9" s="40"/>
      <c r="E9" s="40"/>
      <c r="F9" s="40"/>
      <c r="G9" s="687"/>
      <c r="H9" s="688"/>
      <c r="I9" s="41"/>
      <c r="J9" s="40"/>
      <c r="K9" s="40"/>
      <c r="L9" s="40"/>
      <c r="M9" s="40"/>
      <c r="N9" s="687"/>
      <c r="O9" s="688"/>
      <c r="P9" s="41"/>
      <c r="Q9" s="40"/>
      <c r="R9" s="60"/>
      <c r="S9" s="60"/>
      <c r="T9" s="60"/>
      <c r="U9" s="60"/>
    </row>
    <row r="10" spans="1:21" ht="18">
      <c r="A10" s="43"/>
      <c r="B10" s="44" t="s">
        <v>148</v>
      </c>
      <c r="C10" s="45"/>
      <c r="D10" s="45"/>
      <c r="E10" s="45"/>
      <c r="F10" s="45"/>
      <c r="G10" s="685"/>
      <c r="H10" s="686"/>
      <c r="I10" s="46"/>
      <c r="J10" s="45"/>
      <c r="K10" s="45"/>
      <c r="L10" s="45"/>
      <c r="M10" s="45"/>
      <c r="N10" s="685"/>
      <c r="O10" s="686"/>
      <c r="P10" s="46"/>
      <c r="Q10" s="45"/>
      <c r="R10" s="24"/>
      <c r="S10" s="24"/>
      <c r="T10" s="24"/>
      <c r="U10" s="24"/>
    </row>
    <row r="11" spans="1:21" ht="18">
      <c r="A11" s="43"/>
      <c r="B11" s="47" t="s">
        <v>183</v>
      </c>
      <c r="C11" s="45"/>
      <c r="D11" s="45"/>
      <c r="E11" s="45"/>
      <c r="F11" s="45"/>
      <c r="G11" s="685"/>
      <c r="H11" s="686"/>
      <c r="I11" s="46"/>
      <c r="J11" s="45"/>
      <c r="K11" s="45"/>
      <c r="L11" s="45"/>
      <c r="M11" s="45"/>
      <c r="N11" s="685"/>
      <c r="O11" s="686"/>
      <c r="P11" s="46"/>
      <c r="Q11" s="45"/>
      <c r="R11" s="24"/>
      <c r="S11" s="24"/>
      <c r="T11" s="24"/>
      <c r="U11" s="24"/>
    </row>
    <row r="12" spans="1:21" ht="18">
      <c r="A12" s="43"/>
      <c r="B12" s="47" t="s">
        <v>184</v>
      </c>
      <c r="C12" s="45"/>
      <c r="D12" s="45"/>
      <c r="E12" s="45"/>
      <c r="F12" s="45"/>
      <c r="G12" s="685"/>
      <c r="H12" s="686"/>
      <c r="I12" s="46"/>
      <c r="J12" s="45"/>
      <c r="K12" s="45"/>
      <c r="L12" s="45"/>
      <c r="M12" s="45"/>
      <c r="N12" s="685"/>
      <c r="O12" s="686"/>
      <c r="P12" s="46"/>
      <c r="Q12" s="45"/>
      <c r="R12" s="24"/>
      <c r="S12" s="24"/>
      <c r="T12" s="24"/>
      <c r="U12" s="24"/>
    </row>
    <row r="13" spans="1:21" ht="18">
      <c r="A13" s="43"/>
      <c r="B13" s="47" t="s">
        <v>185</v>
      </c>
      <c r="C13" s="45"/>
      <c r="D13" s="45"/>
      <c r="E13" s="45"/>
      <c r="F13" s="45"/>
      <c r="G13" s="685"/>
      <c r="H13" s="686"/>
      <c r="I13" s="46"/>
      <c r="J13" s="45"/>
      <c r="K13" s="45"/>
      <c r="L13" s="45"/>
      <c r="M13" s="45"/>
      <c r="N13" s="685"/>
      <c r="O13" s="686"/>
      <c r="P13" s="46"/>
      <c r="Q13" s="45"/>
      <c r="R13" s="24"/>
      <c r="S13" s="24"/>
      <c r="T13" s="24"/>
      <c r="U13" s="24"/>
    </row>
    <row r="14" spans="1:21" ht="18">
      <c r="A14" s="43"/>
      <c r="B14" s="47" t="s">
        <v>186</v>
      </c>
      <c r="C14" s="45"/>
      <c r="D14" s="45"/>
      <c r="E14" s="45"/>
      <c r="F14" s="45"/>
      <c r="G14" s="685"/>
      <c r="H14" s="686"/>
      <c r="I14" s="46"/>
      <c r="J14" s="45"/>
      <c r="K14" s="45"/>
      <c r="L14" s="45"/>
      <c r="M14" s="45"/>
      <c r="N14" s="685"/>
      <c r="O14" s="686"/>
      <c r="P14" s="46"/>
      <c r="Q14" s="45"/>
      <c r="R14" s="24"/>
      <c r="S14" s="24"/>
      <c r="T14" s="24"/>
      <c r="U14" s="24"/>
    </row>
    <row r="15" spans="1:21" ht="45">
      <c r="A15" s="43"/>
      <c r="B15" s="47" t="s">
        <v>187</v>
      </c>
      <c r="C15" s="45"/>
      <c r="D15" s="45"/>
      <c r="E15" s="45"/>
      <c r="F15" s="45"/>
      <c r="G15" s="685"/>
      <c r="H15" s="686"/>
      <c r="I15" s="46"/>
      <c r="J15" s="45"/>
      <c r="K15" s="45"/>
      <c r="L15" s="45"/>
      <c r="M15" s="45"/>
      <c r="N15" s="685"/>
      <c r="O15" s="686"/>
      <c r="P15" s="46"/>
      <c r="Q15" s="45"/>
      <c r="R15" s="24"/>
      <c r="S15" s="24"/>
      <c r="T15" s="24"/>
      <c r="U15" s="24"/>
    </row>
    <row r="16" spans="1:21" ht="33.75">
      <c r="A16" s="43"/>
      <c r="B16" s="47" t="s">
        <v>188</v>
      </c>
      <c r="C16" s="45"/>
      <c r="D16" s="45"/>
      <c r="E16" s="45"/>
      <c r="F16" s="45"/>
      <c r="G16" s="685"/>
      <c r="H16" s="686"/>
      <c r="I16" s="46"/>
      <c r="J16" s="45"/>
      <c r="K16" s="45"/>
      <c r="L16" s="45"/>
      <c r="M16" s="45"/>
      <c r="N16" s="685"/>
      <c r="O16" s="686"/>
      <c r="P16" s="46"/>
      <c r="Q16" s="45"/>
      <c r="R16" s="24"/>
      <c r="S16" s="24"/>
      <c r="T16" s="24"/>
      <c r="U16" s="24"/>
    </row>
    <row r="17" spans="1:21" ht="33.75">
      <c r="A17" s="43">
        <v>2</v>
      </c>
      <c r="B17" s="39" t="s">
        <v>189</v>
      </c>
      <c r="C17" s="45"/>
      <c r="D17" s="45"/>
      <c r="E17" s="45"/>
      <c r="F17" s="45"/>
      <c r="G17" s="685"/>
      <c r="H17" s="686"/>
      <c r="I17" s="46"/>
      <c r="J17" s="45"/>
      <c r="K17" s="45"/>
      <c r="L17" s="45"/>
      <c r="M17" s="45"/>
      <c r="N17" s="685"/>
      <c r="O17" s="686"/>
      <c r="P17" s="46"/>
      <c r="Q17" s="45"/>
      <c r="R17" s="24"/>
      <c r="S17" s="24"/>
      <c r="T17" s="24"/>
      <c r="U17" s="24"/>
    </row>
    <row r="18" spans="1:21" ht="18">
      <c r="A18" s="48"/>
      <c r="B18" s="44" t="s">
        <v>148</v>
      </c>
      <c r="C18" s="49"/>
      <c r="D18" s="49"/>
      <c r="E18" s="49"/>
      <c r="F18" s="49"/>
      <c r="G18" s="683"/>
      <c r="H18" s="684"/>
      <c r="I18" s="49"/>
      <c r="J18" s="49"/>
      <c r="K18" s="49"/>
      <c r="L18" s="49"/>
      <c r="M18" s="49"/>
      <c r="N18" s="683"/>
      <c r="O18" s="684"/>
      <c r="P18" s="49"/>
      <c r="Q18" s="49"/>
      <c r="R18" s="24"/>
      <c r="S18" s="24"/>
      <c r="T18" s="24"/>
      <c r="U18" s="24"/>
    </row>
    <row r="19" spans="1:21" ht="18">
      <c r="A19" s="33"/>
      <c r="B19" s="47" t="s">
        <v>183</v>
      </c>
      <c r="C19" s="24"/>
      <c r="D19" s="24"/>
      <c r="E19" s="24"/>
      <c r="F19" s="24"/>
      <c r="G19" s="679"/>
      <c r="H19" s="680"/>
      <c r="I19" s="24"/>
      <c r="J19" s="24"/>
      <c r="K19" s="24"/>
      <c r="L19" s="24"/>
      <c r="M19" s="24"/>
      <c r="N19" s="679"/>
      <c r="O19" s="680"/>
      <c r="P19" s="24"/>
      <c r="Q19" s="24"/>
      <c r="R19" s="24"/>
      <c r="S19" s="24"/>
      <c r="T19" s="24"/>
      <c r="U19" s="24"/>
    </row>
    <row r="20" spans="1:21" ht="18">
      <c r="A20" s="50"/>
      <c r="B20" s="47" t="s">
        <v>184</v>
      </c>
      <c r="C20" s="24"/>
      <c r="D20" s="24"/>
      <c r="E20" s="24"/>
      <c r="F20" s="24"/>
      <c r="G20" s="679"/>
      <c r="H20" s="680"/>
      <c r="I20" s="24"/>
      <c r="J20" s="24"/>
      <c r="K20" s="24"/>
      <c r="L20" s="24"/>
      <c r="M20" s="24"/>
      <c r="N20" s="679"/>
      <c r="O20" s="680"/>
      <c r="P20" s="24"/>
      <c r="Q20" s="24"/>
      <c r="R20" s="24"/>
      <c r="S20" s="24"/>
      <c r="T20" s="24"/>
      <c r="U20" s="24"/>
    </row>
    <row r="21" spans="1:21" ht="18">
      <c r="A21" s="50"/>
      <c r="B21" s="47" t="s">
        <v>185</v>
      </c>
      <c r="C21" s="24"/>
      <c r="D21" s="24"/>
      <c r="E21" s="24"/>
      <c r="F21" s="24"/>
      <c r="G21" s="679"/>
      <c r="H21" s="680"/>
      <c r="I21" s="24"/>
      <c r="J21" s="24"/>
      <c r="K21" s="24"/>
      <c r="L21" s="24"/>
      <c r="M21" s="24"/>
      <c r="N21" s="679"/>
      <c r="O21" s="680"/>
      <c r="P21" s="24"/>
      <c r="Q21" s="24"/>
      <c r="R21" s="24"/>
      <c r="S21" s="24"/>
      <c r="T21" s="24"/>
      <c r="U21" s="24"/>
    </row>
    <row r="22" spans="1:21" ht="18">
      <c r="A22" s="50"/>
      <c r="B22" s="47" t="s">
        <v>186</v>
      </c>
      <c r="C22" s="24"/>
      <c r="D22" s="24"/>
      <c r="E22" s="24"/>
      <c r="F22" s="24"/>
      <c r="G22" s="679"/>
      <c r="H22" s="680"/>
      <c r="I22" s="24"/>
      <c r="J22" s="24"/>
      <c r="K22" s="24"/>
      <c r="L22" s="24"/>
      <c r="M22" s="24"/>
      <c r="N22" s="679"/>
      <c r="O22" s="680"/>
      <c r="P22" s="24"/>
      <c r="Q22" s="24"/>
      <c r="R22" s="24"/>
      <c r="S22" s="24"/>
      <c r="T22" s="24"/>
      <c r="U22" s="24"/>
    </row>
    <row r="23" spans="1:21" ht="45">
      <c r="A23" s="50"/>
      <c r="B23" s="47" t="s">
        <v>187</v>
      </c>
      <c r="C23" s="24"/>
      <c r="D23" s="24"/>
      <c r="E23" s="24"/>
      <c r="F23" s="24"/>
      <c r="G23" s="679"/>
      <c r="H23" s="680"/>
      <c r="I23" s="24"/>
      <c r="J23" s="24"/>
      <c r="K23" s="24"/>
      <c r="L23" s="24"/>
      <c r="M23" s="24"/>
      <c r="N23" s="679"/>
      <c r="O23" s="680"/>
      <c r="P23" s="24"/>
      <c r="Q23" s="24"/>
      <c r="R23" s="24"/>
      <c r="S23" s="24"/>
      <c r="T23" s="24"/>
      <c r="U23" s="24"/>
    </row>
    <row r="24" spans="1:21" ht="33.75">
      <c r="A24" s="50"/>
      <c r="B24" s="47" t="s">
        <v>253</v>
      </c>
      <c r="C24" s="24"/>
      <c r="D24" s="24"/>
      <c r="E24" s="24"/>
      <c r="F24" s="24"/>
      <c r="G24" s="679"/>
      <c r="H24" s="680"/>
      <c r="I24" s="24"/>
      <c r="J24" s="24"/>
      <c r="K24" s="24"/>
      <c r="L24" s="24"/>
      <c r="M24" s="24"/>
      <c r="N24" s="679"/>
      <c r="O24" s="680"/>
      <c r="P24" s="24"/>
      <c r="Q24" s="24"/>
      <c r="R24" s="24"/>
      <c r="S24" s="24"/>
      <c r="T24" s="24"/>
      <c r="U24" s="24"/>
    </row>
    <row r="25" spans="1:17" ht="18">
      <c r="A25" s="681" t="s">
        <v>254</v>
      </c>
      <c r="B25" s="681"/>
      <c r="C25" s="681"/>
      <c r="D25" s="681"/>
      <c r="E25" s="681"/>
      <c r="F25" s="681"/>
      <c r="G25" s="681"/>
      <c r="H25" s="681"/>
      <c r="I25" s="681"/>
      <c r="J25" s="681"/>
      <c r="K25" s="681"/>
      <c r="L25" s="681"/>
      <c r="M25" s="681"/>
      <c r="N25" s="681"/>
      <c r="O25" s="681"/>
      <c r="P25" s="681"/>
      <c r="Q25" s="681"/>
    </row>
    <row r="26" spans="1:17" ht="18">
      <c r="A26" s="682" t="s">
        <v>190</v>
      </c>
      <c r="B26" s="682"/>
      <c r="C26" s="682"/>
      <c r="D26" s="682"/>
      <c r="E26" s="682"/>
      <c r="F26" s="682"/>
      <c r="G26" s="682"/>
      <c r="H26" s="682"/>
      <c r="I26" s="682"/>
      <c r="J26" s="682"/>
      <c r="K26" s="682"/>
      <c r="L26" s="682"/>
      <c r="M26" s="682"/>
      <c r="N26" s="682"/>
      <c r="O26" s="682"/>
      <c r="P26" s="682"/>
      <c r="Q26" s="682"/>
    </row>
  </sheetData>
  <sheetProtection/>
  <mergeCells count="61">
    <mergeCell ref="C4:J4"/>
    <mergeCell ref="K4:Q4"/>
    <mergeCell ref="R4:U4"/>
    <mergeCell ref="C5:C7"/>
    <mergeCell ref="D5:E6"/>
    <mergeCell ref="J5:J7"/>
    <mergeCell ref="K5:K7"/>
    <mergeCell ref="L5:M6"/>
    <mergeCell ref="N5:P5"/>
    <mergeCell ref="Q5:Q7"/>
    <mergeCell ref="N1:U1"/>
    <mergeCell ref="A2:U2"/>
    <mergeCell ref="A3:Q3"/>
    <mergeCell ref="A4:A7"/>
    <mergeCell ref="B4:B7"/>
    <mergeCell ref="R5:R7"/>
    <mergeCell ref="S5:S7"/>
    <mergeCell ref="T5:T7"/>
    <mergeCell ref="U5:U7"/>
    <mergeCell ref="F6:F7"/>
    <mergeCell ref="G6:H7"/>
    <mergeCell ref="I6:I7"/>
    <mergeCell ref="N6:O7"/>
    <mergeCell ref="P6:P7"/>
    <mergeCell ref="F5:I5"/>
    <mergeCell ref="G8:H8"/>
    <mergeCell ref="N8:O8"/>
    <mergeCell ref="G9:H9"/>
    <mergeCell ref="N9:O9"/>
    <mergeCell ref="G10:H10"/>
    <mergeCell ref="N10:O10"/>
    <mergeCell ref="G11:H11"/>
    <mergeCell ref="N11:O11"/>
    <mergeCell ref="G12:H12"/>
    <mergeCell ref="N12:O12"/>
    <mergeCell ref="G13:H13"/>
    <mergeCell ref="N13:O13"/>
    <mergeCell ref="G14:H14"/>
    <mergeCell ref="N14:O14"/>
    <mergeCell ref="G15:H15"/>
    <mergeCell ref="N15:O15"/>
    <mergeCell ref="G16:H16"/>
    <mergeCell ref="N16:O16"/>
    <mergeCell ref="G17:H17"/>
    <mergeCell ref="N17:O17"/>
    <mergeCell ref="G18:H18"/>
    <mergeCell ref="N18:O18"/>
    <mergeCell ref="G19:H19"/>
    <mergeCell ref="N19:O19"/>
    <mergeCell ref="G20:H20"/>
    <mergeCell ref="N20:O20"/>
    <mergeCell ref="G24:H24"/>
    <mergeCell ref="N24:O24"/>
    <mergeCell ref="A25:Q25"/>
    <mergeCell ref="A26:Q26"/>
    <mergeCell ref="G21:H21"/>
    <mergeCell ref="N21:O21"/>
    <mergeCell ref="G22:H22"/>
    <mergeCell ref="N22:O22"/>
    <mergeCell ref="G23:H23"/>
    <mergeCell ref="N23:O23"/>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FF00"/>
  </sheetPr>
  <dimension ref="A1:AC13"/>
  <sheetViews>
    <sheetView zoomScalePageLayoutView="0" workbookViewId="0" topLeftCell="G1">
      <selection activeCell="A3" sqref="A3:AC3"/>
    </sheetView>
  </sheetViews>
  <sheetFormatPr defaultColWidth="9.140625" defaultRowHeight="12.75"/>
  <cols>
    <col min="1" max="1" width="15.8515625" style="119" customWidth="1"/>
    <col min="2" max="2" width="11.28125" style="119" customWidth="1"/>
    <col min="3" max="3" width="6.00390625" style="119" customWidth="1"/>
    <col min="4" max="4" width="5.7109375" style="254" customWidth="1"/>
    <col min="5" max="6" width="4.8515625" style="254" customWidth="1"/>
    <col min="7" max="7" width="5.8515625" style="254" customWidth="1"/>
    <col min="8" max="8" width="5.00390625" style="254" customWidth="1"/>
    <col min="9" max="9" width="5.28125" style="254" customWidth="1"/>
    <col min="10" max="10" width="7.7109375" style="254" customWidth="1"/>
    <col min="11" max="11" width="4.00390625" style="254" customWidth="1"/>
    <col min="12" max="12" width="3.7109375" style="254" customWidth="1"/>
    <col min="13" max="13" width="4.28125" style="254" customWidth="1"/>
    <col min="14" max="14" width="3.8515625" style="254" customWidth="1"/>
    <col min="15" max="15" width="4.28125" style="254" customWidth="1"/>
    <col min="16" max="16" width="4.140625" style="254" customWidth="1"/>
    <col min="17" max="17" width="4.421875" style="254" customWidth="1"/>
    <col min="18" max="18" width="3.8515625" style="254" customWidth="1"/>
    <col min="19" max="19" width="4.7109375" style="254" customWidth="1"/>
    <col min="20" max="20" width="4.28125" style="254" customWidth="1"/>
    <col min="21" max="21" width="5.140625" style="254" customWidth="1"/>
    <col min="22" max="22" width="4.140625" style="254" customWidth="1"/>
    <col min="23" max="23" width="4.57421875" style="254" customWidth="1"/>
    <col min="24" max="24" width="5.00390625" style="254" customWidth="1"/>
    <col min="25" max="25" width="4.8515625" style="254" customWidth="1"/>
    <col min="26" max="26" width="5.140625" style="254" customWidth="1"/>
    <col min="27" max="27" width="5.421875" style="254" customWidth="1"/>
    <col min="28" max="29" width="4.57421875" style="254" customWidth="1"/>
    <col min="30" max="16384" width="9.140625" style="119" customWidth="1"/>
  </cols>
  <sheetData>
    <row r="1" spans="26:29" ht="12.75">
      <c r="Z1" s="732" t="s">
        <v>702</v>
      </c>
      <c r="AA1" s="732"/>
      <c r="AB1" s="732"/>
      <c r="AC1" s="732"/>
    </row>
    <row r="2" spans="1:29" ht="12.75">
      <c r="A2" s="733" t="s">
        <v>703</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row>
    <row r="3" spans="1:29" ht="12.75">
      <c r="A3" s="734"/>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row>
    <row r="4" spans="1:29" ht="12.75">
      <c r="A4" s="735" t="s">
        <v>704</v>
      </c>
      <c r="B4" s="738" t="s">
        <v>705</v>
      </c>
      <c r="C4" s="740" t="s">
        <v>706</v>
      </c>
      <c r="D4" s="741"/>
      <c r="E4" s="741"/>
      <c r="F4" s="741"/>
      <c r="G4" s="741"/>
      <c r="H4" s="741"/>
      <c r="I4" s="742"/>
      <c r="J4" s="330"/>
      <c r="K4" s="330"/>
      <c r="L4" s="743" t="s">
        <v>707</v>
      </c>
      <c r="M4" s="744"/>
      <c r="N4" s="744"/>
      <c r="O4" s="744"/>
      <c r="P4" s="744"/>
      <c r="Q4" s="744"/>
      <c r="R4" s="745"/>
      <c r="S4" s="745"/>
      <c r="T4" s="745"/>
      <c r="U4" s="745"/>
      <c r="V4" s="745"/>
      <c r="W4" s="745"/>
      <c r="X4" s="746"/>
      <c r="Y4" s="746"/>
      <c r="Z4" s="746"/>
      <c r="AA4" s="746"/>
      <c r="AB4" s="746"/>
      <c r="AC4" s="746"/>
    </row>
    <row r="5" spans="1:29" ht="12.75" customHeight="1">
      <c r="A5" s="736"/>
      <c r="B5" s="739"/>
      <c r="C5" s="747" t="s">
        <v>150</v>
      </c>
      <c r="D5" s="749" t="s">
        <v>181</v>
      </c>
      <c r="E5" s="729" t="s">
        <v>107</v>
      </c>
      <c r="F5" s="729" t="s">
        <v>708</v>
      </c>
      <c r="G5" s="729"/>
      <c r="H5" s="729"/>
      <c r="I5" s="729"/>
      <c r="J5" s="332"/>
      <c r="K5" s="332"/>
      <c r="L5" s="727" t="s">
        <v>150</v>
      </c>
      <c r="M5" s="730" t="s">
        <v>107</v>
      </c>
      <c r="N5" s="727" t="s">
        <v>709</v>
      </c>
      <c r="O5" s="725" t="s">
        <v>107</v>
      </c>
      <c r="P5" s="727" t="s">
        <v>710</v>
      </c>
      <c r="Q5" s="725" t="s">
        <v>107</v>
      </c>
      <c r="R5" s="727" t="s">
        <v>711</v>
      </c>
      <c r="S5" s="725" t="s">
        <v>107</v>
      </c>
      <c r="T5" s="727" t="s">
        <v>712</v>
      </c>
      <c r="U5" s="725" t="s">
        <v>107</v>
      </c>
      <c r="V5" s="727" t="s">
        <v>713</v>
      </c>
      <c r="W5" s="725" t="s">
        <v>107</v>
      </c>
      <c r="X5" s="727" t="s">
        <v>137</v>
      </c>
      <c r="Y5" s="725" t="s">
        <v>107</v>
      </c>
      <c r="Z5" s="727" t="s">
        <v>714</v>
      </c>
      <c r="AA5" s="725" t="s">
        <v>107</v>
      </c>
      <c r="AB5" s="727" t="s">
        <v>715</v>
      </c>
      <c r="AC5" s="725" t="s">
        <v>107</v>
      </c>
    </row>
    <row r="6" spans="1:29" ht="94.5">
      <c r="A6" s="737"/>
      <c r="B6" s="739"/>
      <c r="C6" s="748"/>
      <c r="D6" s="750"/>
      <c r="E6" s="729"/>
      <c r="F6" s="333" t="s">
        <v>716</v>
      </c>
      <c r="G6" s="331" t="s">
        <v>107</v>
      </c>
      <c r="H6" s="333" t="s">
        <v>717</v>
      </c>
      <c r="I6" s="331" t="s">
        <v>107</v>
      </c>
      <c r="J6" s="333" t="s">
        <v>718</v>
      </c>
      <c r="K6" s="331" t="s">
        <v>107</v>
      </c>
      <c r="L6" s="728"/>
      <c r="M6" s="731"/>
      <c r="N6" s="728"/>
      <c r="O6" s="726"/>
      <c r="P6" s="728"/>
      <c r="Q6" s="726"/>
      <c r="R6" s="728"/>
      <c r="S6" s="726"/>
      <c r="T6" s="728"/>
      <c r="U6" s="726"/>
      <c r="V6" s="728"/>
      <c r="W6" s="726"/>
      <c r="X6" s="728"/>
      <c r="Y6" s="726"/>
      <c r="Z6" s="728"/>
      <c r="AA6" s="726"/>
      <c r="AB6" s="728"/>
      <c r="AC6" s="726"/>
    </row>
    <row r="7" spans="1:29" ht="12.75">
      <c r="A7" s="334">
        <v>1</v>
      </c>
      <c r="B7" s="335">
        <v>2</v>
      </c>
      <c r="C7" s="335">
        <v>3</v>
      </c>
      <c r="D7" s="336">
        <v>4</v>
      </c>
      <c r="E7" s="336">
        <v>5</v>
      </c>
      <c r="F7" s="336">
        <v>6</v>
      </c>
      <c r="G7" s="336">
        <v>7</v>
      </c>
      <c r="H7" s="336">
        <v>8</v>
      </c>
      <c r="I7" s="336">
        <v>9</v>
      </c>
      <c r="J7" s="336">
        <v>10</v>
      </c>
      <c r="K7" s="336">
        <v>11</v>
      </c>
      <c r="L7" s="336">
        <v>12</v>
      </c>
      <c r="M7" s="336">
        <v>13</v>
      </c>
      <c r="N7" s="336">
        <v>14</v>
      </c>
      <c r="O7" s="336">
        <v>15</v>
      </c>
      <c r="P7" s="336">
        <v>16</v>
      </c>
      <c r="Q7" s="336">
        <v>17</v>
      </c>
      <c r="R7" s="336">
        <v>18</v>
      </c>
      <c r="S7" s="336">
        <v>19</v>
      </c>
      <c r="T7" s="336">
        <v>20</v>
      </c>
      <c r="U7" s="336">
        <v>21</v>
      </c>
      <c r="V7" s="336">
        <v>22</v>
      </c>
      <c r="W7" s="336">
        <v>23</v>
      </c>
      <c r="X7" s="336">
        <v>24</v>
      </c>
      <c r="Y7" s="336">
        <v>25</v>
      </c>
      <c r="Z7" s="336">
        <v>26</v>
      </c>
      <c r="AA7" s="336">
        <v>27</v>
      </c>
      <c r="AB7" s="336">
        <v>28</v>
      </c>
      <c r="AC7" s="336">
        <v>29</v>
      </c>
    </row>
    <row r="8" spans="1:29" ht="12.75">
      <c r="A8" s="337" t="s">
        <v>719</v>
      </c>
      <c r="B8" s="334" t="e">
        <f>C8+L8</f>
        <v>#REF!</v>
      </c>
      <c r="C8" s="334">
        <f>D8+F8+H8</f>
        <v>0</v>
      </c>
      <c r="D8" s="338"/>
      <c r="E8" s="339" t="e">
        <f aca="true" t="shared" si="0" ref="E8:E13">D8*100/B8</f>
        <v>#REF!</v>
      </c>
      <c r="F8" s="338"/>
      <c r="G8" s="339" t="e">
        <f aca="true" t="shared" si="1" ref="G8:G13">F8*100/B8</f>
        <v>#REF!</v>
      </c>
      <c r="H8" s="338"/>
      <c r="I8" s="339" t="e">
        <f aca="true" t="shared" si="2" ref="I8:I13">H8*100/B8</f>
        <v>#REF!</v>
      </c>
      <c r="J8" s="339"/>
      <c r="K8" s="339"/>
      <c r="L8" s="339" t="e">
        <f>N8+P8+R8+#REF!+T8+V8+X8+Z8+AB8+#REF!</f>
        <v>#REF!</v>
      </c>
      <c r="M8" s="339" t="e">
        <f aca="true" t="shared" si="3" ref="M8:M13">L8*100/B8</f>
        <v>#REF!</v>
      </c>
      <c r="N8" s="338"/>
      <c r="O8" s="339" t="e">
        <f aca="true" t="shared" si="4" ref="O8:O13">N8*100/B8</f>
        <v>#REF!</v>
      </c>
      <c r="P8" s="338"/>
      <c r="Q8" s="339" t="e">
        <f aca="true" t="shared" si="5" ref="Q8:Q13">P8*100/B8</f>
        <v>#REF!</v>
      </c>
      <c r="R8" s="338"/>
      <c r="S8" s="339" t="e">
        <f aca="true" t="shared" si="6" ref="S8:S13">R8*100/B8</f>
        <v>#REF!</v>
      </c>
      <c r="T8" s="338"/>
      <c r="U8" s="339" t="e">
        <f aca="true" t="shared" si="7" ref="U8:U13">T8*100/B8</f>
        <v>#REF!</v>
      </c>
      <c r="V8" s="338"/>
      <c r="W8" s="339" t="e">
        <f aca="true" t="shared" si="8" ref="W8:W13">V8*100/B8</f>
        <v>#REF!</v>
      </c>
      <c r="X8" s="338"/>
      <c r="Y8" s="339" t="e">
        <f aca="true" t="shared" si="9" ref="Y8:Y13">X8*100/B8</f>
        <v>#REF!</v>
      </c>
      <c r="Z8" s="338"/>
      <c r="AA8" s="339" t="e">
        <f aca="true" t="shared" si="10" ref="AA8:AA13">Z8*100/B8</f>
        <v>#REF!</v>
      </c>
      <c r="AB8" s="338"/>
      <c r="AC8" s="339" t="e">
        <f aca="true" t="shared" si="11" ref="AC8:AC13">AB8*100/B8</f>
        <v>#REF!</v>
      </c>
    </row>
    <row r="9" spans="1:29" ht="12.75">
      <c r="A9" s="337" t="s">
        <v>720</v>
      </c>
      <c r="B9" s="334"/>
      <c r="C9" s="334"/>
      <c r="D9" s="338"/>
      <c r="E9" s="339" t="e">
        <f t="shared" si="0"/>
        <v>#DIV/0!</v>
      </c>
      <c r="F9" s="338"/>
      <c r="G9" s="339" t="e">
        <f t="shared" si="1"/>
        <v>#DIV/0!</v>
      </c>
      <c r="H9" s="338"/>
      <c r="I9" s="339" t="e">
        <f t="shared" si="2"/>
        <v>#DIV/0!</v>
      </c>
      <c r="J9" s="339"/>
      <c r="K9" s="339"/>
      <c r="L9" s="339" t="e">
        <f>N9+P9+R9+#REF!+T9+V9+X9+Z9+AB9+#REF!</f>
        <v>#REF!</v>
      </c>
      <c r="M9" s="339" t="e">
        <f t="shared" si="3"/>
        <v>#REF!</v>
      </c>
      <c r="N9" s="338"/>
      <c r="O9" s="339" t="e">
        <f t="shared" si="4"/>
        <v>#DIV/0!</v>
      </c>
      <c r="P9" s="338"/>
      <c r="Q9" s="339" t="e">
        <f t="shared" si="5"/>
        <v>#DIV/0!</v>
      </c>
      <c r="R9" s="338"/>
      <c r="S9" s="339" t="e">
        <f t="shared" si="6"/>
        <v>#DIV/0!</v>
      </c>
      <c r="T9" s="338"/>
      <c r="U9" s="339" t="e">
        <f t="shared" si="7"/>
        <v>#DIV/0!</v>
      </c>
      <c r="V9" s="338"/>
      <c r="W9" s="339" t="e">
        <f t="shared" si="8"/>
        <v>#DIV/0!</v>
      </c>
      <c r="X9" s="338"/>
      <c r="Y9" s="339" t="e">
        <f t="shared" si="9"/>
        <v>#DIV/0!</v>
      </c>
      <c r="Z9" s="338"/>
      <c r="AA9" s="339" t="e">
        <f t="shared" si="10"/>
        <v>#DIV/0!</v>
      </c>
      <c r="AB9" s="338"/>
      <c r="AC9" s="339" t="e">
        <f t="shared" si="11"/>
        <v>#DIV/0!</v>
      </c>
    </row>
    <row r="10" spans="1:29" ht="12.75">
      <c r="A10" s="337" t="s">
        <v>721</v>
      </c>
      <c r="B10" s="334" t="e">
        <f>C10+L10</f>
        <v>#REF!</v>
      </c>
      <c r="C10" s="334">
        <f>D10+F10+H10</f>
        <v>0</v>
      </c>
      <c r="D10" s="338"/>
      <c r="E10" s="339" t="e">
        <f t="shared" si="0"/>
        <v>#REF!</v>
      </c>
      <c r="F10" s="338"/>
      <c r="G10" s="339" t="e">
        <f t="shared" si="1"/>
        <v>#REF!</v>
      </c>
      <c r="H10" s="338"/>
      <c r="I10" s="339" t="e">
        <f t="shared" si="2"/>
        <v>#REF!</v>
      </c>
      <c r="J10" s="339"/>
      <c r="K10" s="339"/>
      <c r="L10" s="339" t="e">
        <f>N10+P10+R10+#REF!+T10+V10+X10+Z10+AB10+#REF!</f>
        <v>#REF!</v>
      </c>
      <c r="M10" s="339" t="e">
        <f t="shared" si="3"/>
        <v>#REF!</v>
      </c>
      <c r="N10" s="338"/>
      <c r="O10" s="339" t="e">
        <f t="shared" si="4"/>
        <v>#REF!</v>
      </c>
      <c r="P10" s="338"/>
      <c r="Q10" s="339" t="e">
        <f t="shared" si="5"/>
        <v>#REF!</v>
      </c>
      <c r="R10" s="338"/>
      <c r="S10" s="339" t="e">
        <f t="shared" si="6"/>
        <v>#REF!</v>
      </c>
      <c r="T10" s="338"/>
      <c r="U10" s="339" t="e">
        <f t="shared" si="7"/>
        <v>#REF!</v>
      </c>
      <c r="V10" s="338"/>
      <c r="W10" s="339" t="e">
        <f t="shared" si="8"/>
        <v>#REF!</v>
      </c>
      <c r="X10" s="338"/>
      <c r="Y10" s="339" t="e">
        <f t="shared" si="9"/>
        <v>#REF!</v>
      </c>
      <c r="Z10" s="338"/>
      <c r="AA10" s="339" t="e">
        <f t="shared" si="10"/>
        <v>#REF!</v>
      </c>
      <c r="AB10" s="338"/>
      <c r="AC10" s="339" t="e">
        <f t="shared" si="11"/>
        <v>#REF!</v>
      </c>
    </row>
    <row r="11" spans="1:29" ht="22.5">
      <c r="A11" s="340" t="s">
        <v>722</v>
      </c>
      <c r="B11" s="334" t="e">
        <f>C11+L11</f>
        <v>#REF!</v>
      </c>
      <c r="C11" s="334">
        <f>D11+F11+H11</f>
        <v>0</v>
      </c>
      <c r="D11" s="338"/>
      <c r="E11" s="339" t="e">
        <f t="shared" si="0"/>
        <v>#REF!</v>
      </c>
      <c r="F11" s="338"/>
      <c r="G11" s="339" t="e">
        <f t="shared" si="1"/>
        <v>#REF!</v>
      </c>
      <c r="H11" s="338"/>
      <c r="I11" s="339" t="e">
        <f t="shared" si="2"/>
        <v>#REF!</v>
      </c>
      <c r="J11" s="339"/>
      <c r="K11" s="339"/>
      <c r="L11" s="339" t="e">
        <f>N11+P11+R11+#REF!+T11+V11+X11+Z11+AB11+#REF!</f>
        <v>#REF!</v>
      </c>
      <c r="M11" s="339" t="e">
        <f t="shared" si="3"/>
        <v>#REF!</v>
      </c>
      <c r="N11" s="338"/>
      <c r="O11" s="339" t="e">
        <f t="shared" si="4"/>
        <v>#REF!</v>
      </c>
      <c r="P11" s="338"/>
      <c r="Q11" s="339" t="e">
        <f t="shared" si="5"/>
        <v>#REF!</v>
      </c>
      <c r="R11" s="338"/>
      <c r="S11" s="339" t="e">
        <f t="shared" si="6"/>
        <v>#REF!</v>
      </c>
      <c r="T11" s="338"/>
      <c r="U11" s="339" t="e">
        <f t="shared" si="7"/>
        <v>#REF!</v>
      </c>
      <c r="V11" s="338"/>
      <c r="W11" s="339" t="e">
        <f t="shared" si="8"/>
        <v>#REF!</v>
      </c>
      <c r="X11" s="338"/>
      <c r="Y11" s="339" t="e">
        <f t="shared" si="9"/>
        <v>#REF!</v>
      </c>
      <c r="Z11" s="338"/>
      <c r="AA11" s="339" t="e">
        <f t="shared" si="10"/>
        <v>#REF!</v>
      </c>
      <c r="AB11" s="338"/>
      <c r="AC11" s="339" t="e">
        <f t="shared" si="11"/>
        <v>#REF!</v>
      </c>
    </row>
    <row r="12" spans="1:29" ht="12.75">
      <c r="A12" s="341" t="s">
        <v>85</v>
      </c>
      <c r="B12" s="342" t="e">
        <f>SUM(B8:B11)</f>
        <v>#REF!</v>
      </c>
      <c r="C12" s="342">
        <f>SUM(C8:C11)</f>
        <v>0</v>
      </c>
      <c r="D12" s="343">
        <f>SUM(D8:D11)</f>
        <v>0</v>
      </c>
      <c r="E12" s="343" t="e">
        <f t="shared" si="0"/>
        <v>#REF!</v>
      </c>
      <c r="F12" s="343">
        <f>SUM(F8:F11)</f>
        <v>0</v>
      </c>
      <c r="G12" s="343" t="e">
        <f t="shared" si="1"/>
        <v>#REF!</v>
      </c>
      <c r="H12" s="343">
        <f>SUM(H8:H11)</f>
        <v>0</v>
      </c>
      <c r="I12" s="343" t="e">
        <f t="shared" si="2"/>
        <v>#REF!</v>
      </c>
      <c r="J12" s="343"/>
      <c r="K12" s="343"/>
      <c r="L12" s="343" t="e">
        <f>N12+P12+R12+#REF!+T12+V12+X12+Z12+AB12+#REF!</f>
        <v>#REF!</v>
      </c>
      <c r="M12" s="343" t="e">
        <f t="shared" si="3"/>
        <v>#REF!</v>
      </c>
      <c r="N12" s="343">
        <f>SUM(N8:N11)</f>
        <v>0</v>
      </c>
      <c r="O12" s="343" t="e">
        <f t="shared" si="4"/>
        <v>#REF!</v>
      </c>
      <c r="P12" s="343">
        <f>SUM(P8:P11)</f>
        <v>0</v>
      </c>
      <c r="Q12" s="343" t="e">
        <f t="shared" si="5"/>
        <v>#REF!</v>
      </c>
      <c r="R12" s="343">
        <f>SUM(R8:R11)</f>
        <v>0</v>
      </c>
      <c r="S12" s="343" t="e">
        <f t="shared" si="6"/>
        <v>#REF!</v>
      </c>
      <c r="T12" s="343">
        <f>SUM(T8:T11)</f>
        <v>0</v>
      </c>
      <c r="U12" s="343" t="e">
        <f t="shared" si="7"/>
        <v>#REF!</v>
      </c>
      <c r="V12" s="343">
        <f>SUM(V8:V11)</f>
        <v>0</v>
      </c>
      <c r="W12" s="343" t="e">
        <f t="shared" si="8"/>
        <v>#REF!</v>
      </c>
      <c r="X12" s="343">
        <f>SUM(X8:X11)</f>
        <v>0</v>
      </c>
      <c r="Y12" s="343" t="e">
        <f t="shared" si="9"/>
        <v>#REF!</v>
      </c>
      <c r="Z12" s="343">
        <f>SUM(Z8:Z11)</f>
        <v>0</v>
      </c>
      <c r="AA12" s="343" t="e">
        <f t="shared" si="10"/>
        <v>#REF!</v>
      </c>
      <c r="AB12" s="343">
        <f>SUM(AB8:AB11)</f>
        <v>0</v>
      </c>
      <c r="AC12" s="343" t="e">
        <f t="shared" si="11"/>
        <v>#REF!</v>
      </c>
    </row>
    <row r="13" spans="1:29" ht="33.75">
      <c r="A13" s="337" t="s">
        <v>723</v>
      </c>
      <c r="B13" s="334" t="e">
        <f>C13+L13</f>
        <v>#REF!</v>
      </c>
      <c r="C13" s="334">
        <f>D13+F13+H13</f>
        <v>0</v>
      </c>
      <c r="D13" s="338"/>
      <c r="E13" s="339" t="e">
        <f t="shared" si="0"/>
        <v>#REF!</v>
      </c>
      <c r="F13" s="338"/>
      <c r="G13" s="339" t="e">
        <f t="shared" si="1"/>
        <v>#REF!</v>
      </c>
      <c r="H13" s="338"/>
      <c r="I13" s="339" t="e">
        <f t="shared" si="2"/>
        <v>#REF!</v>
      </c>
      <c r="J13" s="339"/>
      <c r="K13" s="339"/>
      <c r="L13" s="339" t="e">
        <f>N13+P13+R13+#REF!+T13+V13+X13+Z13+AB13+#REF!</f>
        <v>#REF!</v>
      </c>
      <c r="M13" s="339" t="e">
        <f t="shared" si="3"/>
        <v>#REF!</v>
      </c>
      <c r="N13" s="338"/>
      <c r="O13" s="339" t="e">
        <f t="shared" si="4"/>
        <v>#REF!</v>
      </c>
      <c r="P13" s="338"/>
      <c r="Q13" s="339" t="e">
        <f t="shared" si="5"/>
        <v>#REF!</v>
      </c>
      <c r="R13" s="338"/>
      <c r="S13" s="339" t="e">
        <f t="shared" si="6"/>
        <v>#REF!</v>
      </c>
      <c r="T13" s="338"/>
      <c r="U13" s="339" t="e">
        <f t="shared" si="7"/>
        <v>#REF!</v>
      </c>
      <c r="V13" s="338"/>
      <c r="W13" s="339" t="e">
        <f t="shared" si="8"/>
        <v>#REF!</v>
      </c>
      <c r="X13" s="338"/>
      <c r="Y13" s="339" t="e">
        <f t="shared" si="9"/>
        <v>#REF!</v>
      </c>
      <c r="Z13" s="338"/>
      <c r="AA13" s="339" t="e">
        <f t="shared" si="10"/>
        <v>#REF!</v>
      </c>
      <c r="AB13" s="338"/>
      <c r="AC13" s="339" t="e">
        <f t="shared" si="11"/>
        <v>#REF!</v>
      </c>
    </row>
  </sheetData>
  <sheetProtection/>
  <mergeCells count="29">
    <mergeCell ref="Z1:AC1"/>
    <mergeCell ref="A2:AC2"/>
    <mergeCell ref="A3:AC3"/>
    <mergeCell ref="A4:A6"/>
    <mergeCell ref="B4:B6"/>
    <mergeCell ref="C4:I4"/>
    <mergeCell ref="L4:AC4"/>
    <mergeCell ref="C5:C6"/>
    <mergeCell ref="D5:D6"/>
    <mergeCell ref="E5:E6"/>
    <mergeCell ref="F5:I5"/>
    <mergeCell ref="L5:L6"/>
    <mergeCell ref="M5:M6"/>
    <mergeCell ref="N5:N6"/>
    <mergeCell ref="O5:O6"/>
    <mergeCell ref="P5:P6"/>
    <mergeCell ref="Q5:Q6"/>
    <mergeCell ref="R5:R6"/>
    <mergeCell ref="S5:S6"/>
    <mergeCell ref="T5:T6"/>
    <mergeCell ref="U5:U6"/>
    <mergeCell ref="V5:V6"/>
    <mergeCell ref="AC5:AC6"/>
    <mergeCell ref="W5:W6"/>
    <mergeCell ref="X5:X6"/>
    <mergeCell ref="Y5:Y6"/>
    <mergeCell ref="Z5:Z6"/>
    <mergeCell ref="AA5:AA6"/>
    <mergeCell ref="AB5:AB6"/>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rgb="FFFFFF00"/>
  </sheetPr>
  <dimension ref="A1:AC11"/>
  <sheetViews>
    <sheetView zoomScalePageLayoutView="0" workbookViewId="0" topLeftCell="A1">
      <selection activeCell="A3" sqref="A3:AB3"/>
    </sheetView>
  </sheetViews>
  <sheetFormatPr defaultColWidth="9.140625" defaultRowHeight="12.75"/>
  <cols>
    <col min="1" max="1" width="14.00390625" style="119" customWidth="1"/>
    <col min="2" max="2" width="7.28125" style="254" customWidth="1"/>
    <col min="3" max="3" width="6.28125" style="254" customWidth="1"/>
    <col min="4" max="4" width="3.28125" style="254" customWidth="1"/>
    <col min="5" max="5" width="5.7109375" style="254" customWidth="1"/>
    <col min="6" max="6" width="4.57421875" style="254" customWidth="1"/>
    <col min="7" max="7" width="6.28125" style="254" customWidth="1"/>
    <col min="8" max="8" width="3.8515625" style="254" customWidth="1"/>
    <col min="9" max="9" width="8.00390625" style="254" customWidth="1"/>
    <col min="10" max="10" width="4.140625" style="254" customWidth="1"/>
    <col min="11" max="11" width="4.8515625" style="254" customWidth="1"/>
    <col min="12" max="12" width="5.140625" style="254" customWidth="1"/>
    <col min="13" max="13" width="7.140625" style="254" customWidth="1"/>
    <col min="14" max="14" width="4.140625" style="254" customWidth="1"/>
    <col min="15" max="16" width="5.00390625" style="254" customWidth="1"/>
    <col min="17" max="18" width="4.421875" style="254" customWidth="1"/>
    <col min="19" max="19" width="7.57421875" style="254" customWidth="1"/>
    <col min="20" max="20" width="4.8515625" style="254" customWidth="1"/>
    <col min="21" max="21" width="7.140625" style="254" customWidth="1"/>
    <col min="22" max="23" width="4.140625" style="254" customWidth="1"/>
    <col min="24" max="24" width="4.421875" style="254" customWidth="1"/>
    <col min="25" max="25" width="5.00390625" style="254" customWidth="1"/>
    <col min="26" max="26" width="4.421875" style="254" customWidth="1"/>
    <col min="27" max="27" width="5.00390625" style="254" customWidth="1"/>
    <col min="28" max="28" width="4.57421875" style="254" customWidth="1"/>
    <col min="29" max="16384" width="9.140625" style="119" customWidth="1"/>
  </cols>
  <sheetData>
    <row r="1" spans="26:29" ht="12.75">
      <c r="Z1" s="344" t="s">
        <v>865</v>
      </c>
      <c r="AA1" s="344"/>
      <c r="AB1" s="344"/>
      <c r="AC1" s="344"/>
    </row>
    <row r="2" spans="1:28" ht="14.25">
      <c r="A2" s="760" t="s">
        <v>724</v>
      </c>
      <c r="B2" s="760"/>
      <c r="C2" s="760"/>
      <c r="D2" s="760"/>
      <c r="E2" s="760"/>
      <c r="F2" s="760"/>
      <c r="G2" s="760"/>
      <c r="H2" s="760"/>
      <c r="I2" s="760"/>
      <c r="J2" s="760"/>
      <c r="K2" s="760"/>
      <c r="L2" s="760"/>
      <c r="M2" s="760"/>
      <c r="N2" s="760"/>
      <c r="O2" s="760"/>
      <c r="P2" s="760"/>
      <c r="Q2" s="760"/>
      <c r="R2" s="760"/>
      <c r="S2" s="760"/>
      <c r="T2" s="760"/>
      <c r="U2" s="760"/>
      <c r="V2" s="760"/>
      <c r="W2" s="760"/>
      <c r="X2" s="760"/>
      <c r="Y2" s="760"/>
      <c r="Z2" s="760"/>
      <c r="AA2" s="760"/>
      <c r="AB2" s="760"/>
    </row>
    <row r="3" spans="1:28" ht="12.75">
      <c r="A3" s="734"/>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row>
    <row r="4" spans="1:28" ht="12.75">
      <c r="A4" s="623" t="s">
        <v>725</v>
      </c>
      <c r="B4" s="762" t="s">
        <v>726</v>
      </c>
      <c r="C4" s="763" t="s">
        <v>706</v>
      </c>
      <c r="D4" s="764"/>
      <c r="E4" s="764"/>
      <c r="F4" s="764"/>
      <c r="G4" s="764"/>
      <c r="H4" s="764"/>
      <c r="I4" s="764"/>
      <c r="J4" s="764"/>
      <c r="K4" s="765" t="s">
        <v>707</v>
      </c>
      <c r="L4" s="765"/>
      <c r="M4" s="765"/>
      <c r="N4" s="765"/>
      <c r="O4" s="765"/>
      <c r="P4" s="765"/>
      <c r="Q4" s="765"/>
      <c r="R4" s="765"/>
      <c r="S4" s="765"/>
      <c r="T4" s="765"/>
      <c r="U4" s="765"/>
      <c r="V4" s="765"/>
      <c r="W4" s="766"/>
      <c r="X4" s="766"/>
      <c r="Y4" s="766"/>
      <c r="Z4" s="766"/>
      <c r="AA4" s="766"/>
      <c r="AB4" s="766"/>
    </row>
    <row r="5" spans="1:28" ht="12.75">
      <c r="A5" s="761"/>
      <c r="B5" s="762"/>
      <c r="C5" s="751" t="s">
        <v>150</v>
      </c>
      <c r="D5" s="753" t="s">
        <v>107</v>
      </c>
      <c r="E5" s="755" t="s">
        <v>148</v>
      </c>
      <c r="F5" s="756"/>
      <c r="G5" s="756"/>
      <c r="H5" s="756"/>
      <c r="I5" s="756"/>
      <c r="J5" s="756"/>
      <c r="K5" s="752" t="s">
        <v>150</v>
      </c>
      <c r="L5" s="754" t="s">
        <v>107</v>
      </c>
      <c r="M5" s="758" t="s">
        <v>148</v>
      </c>
      <c r="N5" s="759"/>
      <c r="O5" s="759"/>
      <c r="P5" s="759"/>
      <c r="Q5" s="759"/>
      <c r="R5" s="759"/>
      <c r="S5" s="759"/>
      <c r="T5" s="759"/>
      <c r="U5" s="759"/>
      <c r="V5" s="759"/>
      <c r="W5" s="759"/>
      <c r="X5" s="759"/>
      <c r="Y5" s="759"/>
      <c r="Z5" s="759"/>
      <c r="AA5" s="759"/>
      <c r="AB5" s="759"/>
    </row>
    <row r="6" spans="1:28" ht="124.5">
      <c r="A6" s="502"/>
      <c r="B6" s="762"/>
      <c r="C6" s="752"/>
      <c r="D6" s="754"/>
      <c r="E6" s="262" t="s">
        <v>178</v>
      </c>
      <c r="F6" s="345" t="s">
        <v>107</v>
      </c>
      <c r="G6" s="348" t="s">
        <v>727</v>
      </c>
      <c r="H6" s="345" t="s">
        <v>107</v>
      </c>
      <c r="I6" s="348" t="s">
        <v>728</v>
      </c>
      <c r="J6" s="345" t="s">
        <v>107</v>
      </c>
      <c r="K6" s="757"/>
      <c r="L6" s="758"/>
      <c r="M6" s="349" t="s">
        <v>709</v>
      </c>
      <c r="N6" s="346" t="s">
        <v>107</v>
      </c>
      <c r="O6" s="349" t="s">
        <v>710</v>
      </c>
      <c r="P6" s="346" t="s">
        <v>107</v>
      </c>
      <c r="Q6" s="349" t="s">
        <v>711</v>
      </c>
      <c r="R6" s="346" t="s">
        <v>107</v>
      </c>
      <c r="S6" s="349" t="s">
        <v>712</v>
      </c>
      <c r="T6" s="346" t="s">
        <v>107</v>
      </c>
      <c r="U6" s="349" t="s">
        <v>713</v>
      </c>
      <c r="V6" s="346" t="s">
        <v>107</v>
      </c>
      <c r="W6" s="349" t="s">
        <v>137</v>
      </c>
      <c r="X6" s="346" t="s">
        <v>107</v>
      </c>
      <c r="Y6" s="349" t="s">
        <v>715</v>
      </c>
      <c r="Z6" s="346" t="s">
        <v>107</v>
      </c>
      <c r="AA6" s="349" t="s">
        <v>729</v>
      </c>
      <c r="AB6" s="346" t="s">
        <v>107</v>
      </c>
    </row>
    <row r="7" spans="1:28" ht="12.75">
      <c r="A7" s="316">
        <v>1</v>
      </c>
      <c r="B7" s="347">
        <v>2</v>
      </c>
      <c r="C7" s="347">
        <v>3</v>
      </c>
      <c r="D7" s="347">
        <v>4</v>
      </c>
      <c r="E7" s="347">
        <v>5</v>
      </c>
      <c r="F7" s="347">
        <v>6</v>
      </c>
      <c r="G7" s="347">
        <v>7</v>
      </c>
      <c r="H7" s="347">
        <v>8</v>
      </c>
      <c r="I7" s="347">
        <v>9</v>
      </c>
      <c r="J7" s="347">
        <v>10</v>
      </c>
      <c r="K7" s="347">
        <v>11</v>
      </c>
      <c r="L7" s="347">
        <v>12</v>
      </c>
      <c r="M7" s="347">
        <v>13</v>
      </c>
      <c r="N7" s="347">
        <v>14</v>
      </c>
      <c r="O7" s="347">
        <v>15</v>
      </c>
      <c r="P7" s="347">
        <v>16</v>
      </c>
      <c r="Q7" s="347">
        <v>17</v>
      </c>
      <c r="R7" s="347">
        <v>18</v>
      </c>
      <c r="S7" s="347">
        <v>19</v>
      </c>
      <c r="T7" s="347">
        <v>20</v>
      </c>
      <c r="U7" s="347">
        <v>21</v>
      </c>
      <c r="V7" s="347">
        <v>22</v>
      </c>
      <c r="W7" s="347">
        <v>23</v>
      </c>
      <c r="X7" s="347">
        <v>24</v>
      </c>
      <c r="Y7" s="347">
        <v>25</v>
      </c>
      <c r="Z7" s="347">
        <v>26</v>
      </c>
      <c r="AA7" s="347">
        <v>27</v>
      </c>
      <c r="AB7" s="347">
        <v>28</v>
      </c>
    </row>
    <row r="8" spans="1:28" ht="12.75">
      <c r="A8" s="350" t="s">
        <v>720</v>
      </c>
      <c r="B8" s="351"/>
      <c r="C8" s="352">
        <f>E8+G8+I8</f>
        <v>0</v>
      </c>
      <c r="D8" s="352" t="e">
        <f>C8/B8*100</f>
        <v>#DIV/0!</v>
      </c>
      <c r="E8" s="352"/>
      <c r="F8" s="352" t="e">
        <f>E8/C8*100</f>
        <v>#DIV/0!</v>
      </c>
      <c r="G8" s="352"/>
      <c r="H8" s="352" t="e">
        <f>G8/C8*100</f>
        <v>#DIV/0!</v>
      </c>
      <c r="I8" s="352"/>
      <c r="J8" s="352" t="e">
        <f>I8/C8*100</f>
        <v>#DIV/0!</v>
      </c>
      <c r="K8" s="352">
        <f>M8+O8+Q8+S8+U8+W8+Y8+AA8</f>
        <v>0</v>
      </c>
      <c r="L8" s="352" t="e">
        <f>K8/B8*100</f>
        <v>#DIV/0!</v>
      </c>
      <c r="M8" s="352"/>
      <c r="N8" s="352" t="e">
        <f>M8/K8*100</f>
        <v>#DIV/0!</v>
      </c>
      <c r="O8" s="352"/>
      <c r="P8" s="352" t="e">
        <f>O8/K8*100</f>
        <v>#DIV/0!</v>
      </c>
      <c r="Q8" s="352"/>
      <c r="R8" s="352" t="e">
        <f>Q8/K8*100</f>
        <v>#DIV/0!</v>
      </c>
      <c r="S8" s="352"/>
      <c r="T8" s="352" t="e">
        <f>S8/K8*100</f>
        <v>#DIV/0!</v>
      </c>
      <c r="U8" s="352"/>
      <c r="V8" s="352" t="e">
        <f>U8/K8*100</f>
        <v>#DIV/0!</v>
      </c>
      <c r="W8" s="352"/>
      <c r="X8" s="352" t="e">
        <f>W8/K8*100</f>
        <v>#DIV/0!</v>
      </c>
      <c r="Y8" s="352"/>
      <c r="Z8" s="352" t="e">
        <f>Y8/K8*100</f>
        <v>#DIV/0!</v>
      </c>
      <c r="AA8" s="352"/>
      <c r="AB8" s="352" t="e">
        <f>AA8/K8*100</f>
        <v>#DIV/0!</v>
      </c>
    </row>
    <row r="9" spans="1:28" ht="12.75">
      <c r="A9" s="350" t="s">
        <v>721</v>
      </c>
      <c r="B9" s="351"/>
      <c r="C9" s="352">
        <f>E9+G9+I9</f>
        <v>0</v>
      </c>
      <c r="D9" s="352" t="e">
        <f>C9/B9*100</f>
        <v>#DIV/0!</v>
      </c>
      <c r="E9" s="352"/>
      <c r="F9" s="352" t="e">
        <f>E9/C9*100</f>
        <v>#DIV/0!</v>
      </c>
      <c r="G9" s="352"/>
      <c r="H9" s="352" t="e">
        <f>G9/C9*100</f>
        <v>#DIV/0!</v>
      </c>
      <c r="I9" s="352"/>
      <c r="J9" s="352" t="e">
        <f>I9/C9*100</f>
        <v>#DIV/0!</v>
      </c>
      <c r="K9" s="352">
        <f>M9+O9+Q9+S9+U9+W9+Y9+AA9</f>
        <v>0</v>
      </c>
      <c r="L9" s="352" t="e">
        <f>K9/B9*100</f>
        <v>#DIV/0!</v>
      </c>
      <c r="M9" s="352"/>
      <c r="N9" s="352" t="e">
        <f>M9/K9*100</f>
        <v>#DIV/0!</v>
      </c>
      <c r="O9" s="352"/>
      <c r="P9" s="352" t="e">
        <f>O9/K9*100</f>
        <v>#DIV/0!</v>
      </c>
      <c r="Q9" s="352"/>
      <c r="R9" s="352" t="e">
        <f>Q9/K9*100</f>
        <v>#DIV/0!</v>
      </c>
      <c r="S9" s="352"/>
      <c r="T9" s="352" t="e">
        <f>S9/K9*100</f>
        <v>#DIV/0!</v>
      </c>
      <c r="U9" s="352"/>
      <c r="V9" s="352" t="e">
        <f>U9/K9*100</f>
        <v>#DIV/0!</v>
      </c>
      <c r="W9" s="352"/>
      <c r="X9" s="352" t="e">
        <f>W9/K9*100</f>
        <v>#DIV/0!</v>
      </c>
      <c r="Y9" s="352"/>
      <c r="Z9" s="352" t="e">
        <f>Y9/K9*100</f>
        <v>#DIV/0!</v>
      </c>
      <c r="AA9" s="352"/>
      <c r="AB9" s="352" t="e">
        <f>AA9/K9*100</f>
        <v>#DIV/0!</v>
      </c>
    </row>
    <row r="10" spans="1:28" ht="12.75">
      <c r="A10" s="353" t="s">
        <v>730</v>
      </c>
      <c r="B10" s="354">
        <f>C10+K10</f>
        <v>0</v>
      </c>
      <c r="C10" s="354">
        <f>E10+G10+I10</f>
        <v>0</v>
      </c>
      <c r="D10" s="354" t="e">
        <f>C10/B10*100</f>
        <v>#DIV/0!</v>
      </c>
      <c r="E10" s="354">
        <f>E9+E8</f>
        <v>0</v>
      </c>
      <c r="F10" s="354" t="e">
        <f>E10/C10*100</f>
        <v>#DIV/0!</v>
      </c>
      <c r="G10" s="354">
        <f>G9+G8</f>
        <v>0</v>
      </c>
      <c r="H10" s="354" t="e">
        <f>G10/C10*100</f>
        <v>#DIV/0!</v>
      </c>
      <c r="I10" s="354">
        <f>I9+I8</f>
        <v>0</v>
      </c>
      <c r="J10" s="354" t="e">
        <f>I10/C10*100</f>
        <v>#DIV/0!</v>
      </c>
      <c r="K10" s="354">
        <f>K9+K8</f>
        <v>0</v>
      </c>
      <c r="L10" s="354" t="e">
        <f>K10/B10*100</f>
        <v>#DIV/0!</v>
      </c>
      <c r="M10" s="354">
        <f>M9+M8</f>
        <v>0</v>
      </c>
      <c r="N10" s="354" t="e">
        <f>M10/K10*100</f>
        <v>#DIV/0!</v>
      </c>
      <c r="O10" s="354">
        <f>O9+O8</f>
        <v>0</v>
      </c>
      <c r="P10" s="354" t="e">
        <f>O10/K10*100</f>
        <v>#DIV/0!</v>
      </c>
      <c r="Q10" s="354">
        <f>Q9+Q8</f>
        <v>0</v>
      </c>
      <c r="R10" s="354" t="e">
        <f>Q10/K10*100</f>
        <v>#DIV/0!</v>
      </c>
      <c r="S10" s="354">
        <f>S9+S8</f>
        <v>0</v>
      </c>
      <c r="T10" s="354" t="e">
        <f>S10/K10*100</f>
        <v>#DIV/0!</v>
      </c>
      <c r="U10" s="354">
        <f>U9+U8</f>
        <v>0</v>
      </c>
      <c r="V10" s="354" t="e">
        <f>U10/K10*100</f>
        <v>#DIV/0!</v>
      </c>
      <c r="W10" s="354">
        <f>W9+W8</f>
        <v>0</v>
      </c>
      <c r="X10" s="354" t="e">
        <f>W10/K10*100</f>
        <v>#DIV/0!</v>
      </c>
      <c r="Y10" s="354">
        <f>Y9+Y8</f>
        <v>0</v>
      </c>
      <c r="Z10" s="354" t="e">
        <f>Y10/K10*100</f>
        <v>#DIV/0!</v>
      </c>
      <c r="AA10" s="354">
        <f>AA9+AA8</f>
        <v>0</v>
      </c>
      <c r="AB10" s="354" t="e">
        <f>AA10/K10*100</f>
        <v>#DIV/0!</v>
      </c>
    </row>
    <row r="11" spans="1:28" ht="40.5" customHeight="1">
      <c r="A11" s="355" t="s">
        <v>723</v>
      </c>
      <c r="B11" s="351"/>
      <c r="C11" s="352">
        <f>E11+G11+I11</f>
        <v>0</v>
      </c>
      <c r="D11" s="352" t="e">
        <f>C11/B11*100</f>
        <v>#DIV/0!</v>
      </c>
      <c r="E11" s="352"/>
      <c r="F11" s="352" t="e">
        <f>E11/C11*100</f>
        <v>#DIV/0!</v>
      </c>
      <c r="G11" s="352"/>
      <c r="H11" s="352" t="e">
        <f>G11/C11*100</f>
        <v>#DIV/0!</v>
      </c>
      <c r="I11" s="352"/>
      <c r="J11" s="352" t="e">
        <f>I11/C11*100</f>
        <v>#DIV/0!</v>
      </c>
      <c r="K11" s="352">
        <f>M11+O11+Q11+S11+U11+W11+Y11+AA11</f>
        <v>0</v>
      </c>
      <c r="L11" s="352" t="e">
        <f>K11/B11*100</f>
        <v>#DIV/0!</v>
      </c>
      <c r="M11" s="352"/>
      <c r="N11" s="352" t="e">
        <f>M11/K11*100</f>
        <v>#DIV/0!</v>
      </c>
      <c r="O11" s="352"/>
      <c r="P11" s="352" t="e">
        <f>O11/K11*100</f>
        <v>#DIV/0!</v>
      </c>
      <c r="Q11" s="352"/>
      <c r="R11" s="352" t="e">
        <f>Q11/K11*100</f>
        <v>#DIV/0!</v>
      </c>
      <c r="S11" s="352"/>
      <c r="T11" s="352" t="e">
        <f>S11/K11*100</f>
        <v>#DIV/0!</v>
      </c>
      <c r="U11" s="352"/>
      <c r="V11" s="352" t="e">
        <f>U11/K11*100</f>
        <v>#DIV/0!</v>
      </c>
      <c r="W11" s="352"/>
      <c r="X11" s="352" t="e">
        <f>W11/K11*100</f>
        <v>#DIV/0!</v>
      </c>
      <c r="Y11" s="352"/>
      <c r="Z11" s="352" t="e">
        <f>Y11/K11*100</f>
        <v>#DIV/0!</v>
      </c>
      <c r="AA11" s="352"/>
      <c r="AB11" s="352" t="e">
        <f>AA11/K11*100</f>
        <v>#DIV/0!</v>
      </c>
    </row>
  </sheetData>
  <sheetProtection/>
  <mergeCells count="12">
    <mergeCell ref="A2:AB2"/>
    <mergeCell ref="A3:AB3"/>
    <mergeCell ref="A4:A6"/>
    <mergeCell ref="B4:B6"/>
    <mergeCell ref="C4:J4"/>
    <mergeCell ref="K4:AB4"/>
    <mergeCell ref="C5:C6"/>
    <mergeCell ref="D5:D6"/>
    <mergeCell ref="E5:J5"/>
    <mergeCell ref="K5:K6"/>
    <mergeCell ref="L5:L6"/>
    <mergeCell ref="M5:AB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FF00"/>
  </sheetPr>
  <dimension ref="A1:F22"/>
  <sheetViews>
    <sheetView zoomScalePageLayoutView="0" workbookViewId="0" topLeftCell="A1">
      <selection activeCell="A2" sqref="A2:F2"/>
    </sheetView>
  </sheetViews>
  <sheetFormatPr defaultColWidth="9.140625" defaultRowHeight="12.75"/>
  <cols>
    <col min="1" max="1" width="18.421875" style="92" customWidth="1"/>
    <col min="2" max="2" width="17.8515625" style="92" customWidth="1"/>
    <col min="3" max="3" width="10.421875" style="92" customWidth="1"/>
    <col min="4" max="4" width="30.00390625" style="92" customWidth="1"/>
    <col min="5" max="5" width="15.8515625" style="92" customWidth="1"/>
    <col min="6" max="6" width="15.28125" style="92" customWidth="1"/>
    <col min="7" max="16384" width="9.140625" style="92" customWidth="1"/>
  </cols>
  <sheetData>
    <row r="1" spans="1:6" ht="15.75">
      <c r="A1" s="408"/>
      <c r="B1" s="408"/>
      <c r="C1" s="408"/>
      <c r="D1" s="408"/>
      <c r="E1" s="408"/>
      <c r="F1" s="409" t="s">
        <v>866</v>
      </c>
    </row>
    <row r="2" spans="1:6" ht="15.75">
      <c r="A2" s="767" t="s">
        <v>876</v>
      </c>
      <c r="B2" s="767"/>
      <c r="C2" s="767"/>
      <c r="D2" s="767"/>
      <c r="E2" s="767"/>
      <c r="F2" s="767"/>
    </row>
    <row r="3" spans="1:6" ht="15.75">
      <c r="A3" s="408"/>
      <c r="B3" s="408"/>
      <c r="C3" s="408"/>
      <c r="D3" s="408"/>
      <c r="E3" s="408"/>
      <c r="F3" s="408"/>
    </row>
    <row r="4" spans="1:6" ht="15">
      <c r="A4" s="769" t="s">
        <v>465</v>
      </c>
      <c r="B4" s="769" t="s">
        <v>119</v>
      </c>
      <c r="C4" s="769" t="s">
        <v>117</v>
      </c>
      <c r="D4" s="770" t="s">
        <v>867</v>
      </c>
      <c r="E4" s="769" t="s">
        <v>868</v>
      </c>
      <c r="F4" s="769" t="s">
        <v>54</v>
      </c>
    </row>
    <row r="5" spans="1:6" ht="15">
      <c r="A5" s="769"/>
      <c r="B5" s="769"/>
      <c r="C5" s="769"/>
      <c r="D5" s="771"/>
      <c r="E5" s="769"/>
      <c r="F5" s="769"/>
    </row>
    <row r="6" spans="1:6" ht="15">
      <c r="A6" s="410"/>
      <c r="B6" s="410"/>
      <c r="C6" s="410"/>
      <c r="D6" s="410"/>
      <c r="E6" s="410"/>
      <c r="F6" s="410"/>
    </row>
    <row r="7" spans="1:6" ht="15">
      <c r="A7" s="410"/>
      <c r="B7" s="410"/>
      <c r="C7" s="410"/>
      <c r="D7" s="410"/>
      <c r="E7" s="410"/>
      <c r="F7" s="410"/>
    </row>
    <row r="8" spans="1:6" ht="15">
      <c r="A8" s="410"/>
      <c r="B8" s="410"/>
      <c r="C8" s="410"/>
      <c r="D8" s="410"/>
      <c r="E8" s="410"/>
      <c r="F8" s="410"/>
    </row>
    <row r="9" spans="1:6" ht="15">
      <c r="A9" s="410"/>
      <c r="B9" s="410"/>
      <c r="C9" s="410"/>
      <c r="D9" s="410"/>
      <c r="E9" s="410"/>
      <c r="F9" s="410"/>
    </row>
    <row r="10" spans="1:6" ht="15.75">
      <c r="A10" s="408"/>
      <c r="B10" s="408"/>
      <c r="C10" s="408"/>
      <c r="D10" s="408"/>
      <c r="E10" s="408"/>
      <c r="F10" s="408"/>
    </row>
    <row r="11" spans="1:6" ht="15.75">
      <c r="A11" s="411" t="s">
        <v>869</v>
      </c>
      <c r="B11" s="408"/>
      <c r="C11" s="408"/>
      <c r="D11" s="408"/>
      <c r="E11" s="408"/>
      <c r="F11" s="408"/>
    </row>
    <row r="12" spans="1:6" ht="15.75">
      <c r="A12" s="411"/>
      <c r="B12" s="408"/>
      <c r="C12" s="408"/>
      <c r="D12" s="408"/>
      <c r="E12" s="408"/>
      <c r="F12" s="408"/>
    </row>
    <row r="13" spans="1:6" ht="15.75">
      <c r="A13" s="411"/>
      <c r="B13" s="408"/>
      <c r="C13" s="408"/>
      <c r="D13" s="408"/>
      <c r="E13" s="408"/>
      <c r="F13" s="408"/>
    </row>
    <row r="14" spans="1:6" ht="15.75">
      <c r="A14" s="411" t="s">
        <v>870</v>
      </c>
      <c r="B14" s="408"/>
      <c r="C14" s="408"/>
      <c r="D14" s="408"/>
      <c r="E14" s="408"/>
      <c r="F14" s="408"/>
    </row>
    <row r="15" spans="1:6" ht="15.75">
      <c r="A15" s="411"/>
      <c r="B15" s="408"/>
      <c r="C15" s="408"/>
      <c r="D15" s="408"/>
      <c r="E15" s="408"/>
      <c r="F15" s="408"/>
    </row>
    <row r="16" spans="1:6" ht="15.75">
      <c r="A16" s="412"/>
      <c r="B16" s="408"/>
      <c r="C16" s="408"/>
      <c r="D16" s="408"/>
      <c r="E16" s="408"/>
      <c r="F16" s="408"/>
    </row>
    <row r="17" spans="1:6" ht="51" customHeight="1">
      <c r="A17" s="413" t="s">
        <v>249</v>
      </c>
      <c r="B17" s="768" t="s">
        <v>871</v>
      </c>
      <c r="C17" s="768"/>
      <c r="D17" s="768"/>
      <c r="E17" s="768"/>
      <c r="F17" s="768"/>
    </row>
    <row r="18" ht="15">
      <c r="A18" s="414"/>
    </row>
    <row r="19" ht="15">
      <c r="A19" s="414"/>
    </row>
    <row r="20" ht="15">
      <c r="A20" s="414"/>
    </row>
    <row r="22" ht="15">
      <c r="A22" s="415"/>
    </row>
  </sheetData>
  <sheetProtection/>
  <mergeCells count="8">
    <mergeCell ref="A2:F2"/>
    <mergeCell ref="B17:F17"/>
    <mergeCell ref="A4:A5"/>
    <mergeCell ref="B4:B5"/>
    <mergeCell ref="C4:C5"/>
    <mergeCell ref="D4:D5"/>
    <mergeCell ref="E4:E5"/>
    <mergeCell ref="F4:F5"/>
  </mergeCells>
  <printOptions/>
  <pageMargins left="0.7" right="0.7" top="0.75" bottom="0.75" header="0.3" footer="0.3"/>
  <pageSetup orientation="portrait" paperSize="9" r:id="rId1"/>
</worksheet>
</file>

<file path=xl/worksheets/sheet34.xml><?xml version="1.0" encoding="utf-8"?>
<worksheet xmlns="http://schemas.openxmlformats.org/spreadsheetml/2006/main" xmlns:r="http://schemas.openxmlformats.org/officeDocument/2006/relationships">
  <sheetPr>
    <tabColor theme="6" tint="-0.24997000396251678"/>
  </sheetPr>
  <dimension ref="A1:J7"/>
  <sheetViews>
    <sheetView view="pageBreakPreview" zoomScale="90" zoomScaleSheetLayoutView="90" zoomScalePageLayoutView="0" workbookViewId="0" topLeftCell="A1">
      <selection activeCell="A5" sqref="A5:J5"/>
    </sheetView>
  </sheetViews>
  <sheetFormatPr defaultColWidth="9.140625" defaultRowHeight="12.75"/>
  <cols>
    <col min="1" max="1" width="4.7109375" style="6" customWidth="1"/>
    <col min="2" max="2" width="15.57421875" style="6" customWidth="1"/>
    <col min="3" max="3" width="17.140625" style="6" customWidth="1"/>
    <col min="4" max="6" width="14.28125" style="6" customWidth="1"/>
    <col min="7" max="7" width="17.140625" style="6" customWidth="1"/>
    <col min="8" max="8" width="14.28125" style="6" customWidth="1"/>
    <col min="9" max="9" width="16.28125" style="6" customWidth="1"/>
    <col min="10" max="10" width="14.28125" style="6" customWidth="1"/>
    <col min="11" max="16384" width="9.140625" style="6" customWidth="1"/>
  </cols>
  <sheetData>
    <row r="1" spans="1:10" ht="18">
      <c r="A1" s="191"/>
      <c r="B1" s="191"/>
      <c r="C1" s="191"/>
      <c r="D1" s="191"/>
      <c r="E1" s="191"/>
      <c r="F1" s="191"/>
      <c r="G1" s="191"/>
      <c r="H1" s="191"/>
      <c r="I1" s="527" t="s">
        <v>256</v>
      </c>
      <c r="J1" s="527"/>
    </row>
    <row r="2" spans="1:10" ht="38.25" customHeight="1">
      <c r="A2" s="772" t="s">
        <v>810</v>
      </c>
      <c r="B2" s="772"/>
      <c r="C2" s="772"/>
      <c r="D2" s="772"/>
      <c r="E2" s="772"/>
      <c r="F2" s="772"/>
      <c r="G2" s="772"/>
      <c r="H2" s="772"/>
      <c r="I2" s="772"/>
      <c r="J2" s="772"/>
    </row>
    <row r="3" spans="1:10" ht="18">
      <c r="A3" s="773" t="s">
        <v>641</v>
      </c>
      <c r="B3" s="773"/>
      <c r="C3" s="773"/>
      <c r="D3" s="773"/>
      <c r="E3" s="773"/>
      <c r="F3" s="773"/>
      <c r="G3" s="773"/>
      <c r="H3" s="773"/>
      <c r="I3" s="773"/>
      <c r="J3" s="773"/>
    </row>
    <row r="4" spans="1:10" ht="18">
      <c r="A4" s="192"/>
      <c r="B4" s="192"/>
      <c r="C4" s="192"/>
      <c r="D4" s="192"/>
      <c r="E4" s="192"/>
      <c r="F4" s="192"/>
      <c r="G4" s="192"/>
      <c r="H4" s="192"/>
      <c r="I4" s="192"/>
      <c r="J4" s="192"/>
    </row>
    <row r="5" spans="1:10" ht="75">
      <c r="A5" s="388" t="s">
        <v>146</v>
      </c>
      <c r="B5" s="388" t="s">
        <v>119</v>
      </c>
      <c r="C5" s="388" t="s">
        <v>257</v>
      </c>
      <c r="D5" s="388" t="s">
        <v>258</v>
      </c>
      <c r="E5" s="388" t="s">
        <v>259</v>
      </c>
      <c r="F5" s="388" t="s">
        <v>644</v>
      </c>
      <c r="G5" s="388" t="s">
        <v>260</v>
      </c>
      <c r="H5" s="388" t="s">
        <v>261</v>
      </c>
      <c r="I5" s="388" t="s">
        <v>262</v>
      </c>
      <c r="J5" s="388" t="s">
        <v>263</v>
      </c>
    </row>
    <row r="6" spans="1:10" ht="18">
      <c r="A6" s="193" t="s">
        <v>155</v>
      </c>
      <c r="B6" s="193"/>
      <c r="C6" s="193"/>
      <c r="D6" s="193"/>
      <c r="E6" s="193"/>
      <c r="F6" s="193"/>
      <c r="G6" s="193"/>
      <c r="H6" s="193"/>
      <c r="I6" s="193"/>
      <c r="J6" s="193"/>
    </row>
    <row r="7" spans="1:10" ht="18">
      <c r="A7" s="191"/>
      <c r="B7" s="191"/>
      <c r="C7" s="191"/>
      <c r="D7" s="191"/>
      <c r="E7" s="191"/>
      <c r="F7" s="191"/>
      <c r="G7" s="191"/>
      <c r="H7" s="191"/>
      <c r="I7" s="191"/>
      <c r="J7" s="191"/>
    </row>
  </sheetData>
  <sheetProtection/>
  <mergeCells count="3">
    <mergeCell ref="I1:J1"/>
    <mergeCell ref="A2:J2"/>
    <mergeCell ref="A3:J3"/>
  </mergeCells>
  <printOptions/>
  <pageMargins left="0.7" right="0.7" top="0.75" bottom="0.75" header="0.3" footer="0.3"/>
  <pageSetup horizontalDpi="600" verticalDpi="600" orientation="landscape" paperSize="9" scale="88" r:id="rId1"/>
  <colBreaks count="1" manualBreakCount="1">
    <brk id="11" max="13" man="1"/>
  </colBreaks>
</worksheet>
</file>

<file path=xl/worksheets/sheet35.xml><?xml version="1.0" encoding="utf-8"?>
<worksheet xmlns="http://schemas.openxmlformats.org/spreadsheetml/2006/main" xmlns:r="http://schemas.openxmlformats.org/officeDocument/2006/relationships">
  <sheetPr>
    <tabColor theme="6" tint="-0.24997000396251678"/>
  </sheetPr>
  <dimension ref="A1:I8"/>
  <sheetViews>
    <sheetView view="pageBreakPreview" zoomScale="90" zoomScaleSheetLayoutView="90" zoomScalePageLayoutView="0" workbookViewId="0" topLeftCell="A1">
      <selection activeCell="F12" sqref="F12"/>
    </sheetView>
  </sheetViews>
  <sheetFormatPr defaultColWidth="9.140625" defaultRowHeight="12.75"/>
  <cols>
    <col min="1" max="1" width="9.421875" style="6" customWidth="1"/>
    <col min="2" max="2" width="15.57421875" style="6" customWidth="1"/>
    <col min="3" max="3" width="43.00390625" style="6" customWidth="1"/>
    <col min="4" max="4" width="29.140625" style="6" customWidth="1"/>
    <col min="5" max="5" width="33.7109375" style="6" customWidth="1"/>
    <col min="6" max="6" width="17.140625" style="6" customWidth="1"/>
    <col min="7" max="7" width="14.28125" style="6" customWidth="1"/>
    <col min="8" max="8" width="16.28125" style="6" customWidth="1"/>
    <col min="9" max="9" width="14.28125" style="6" customWidth="1"/>
    <col min="10" max="16384" width="9.140625" style="6" customWidth="1"/>
  </cols>
  <sheetData>
    <row r="1" spans="1:9" ht="18">
      <c r="A1" s="191"/>
      <c r="B1" s="191"/>
      <c r="C1" s="246"/>
      <c r="D1" s="246"/>
      <c r="E1" s="191"/>
      <c r="F1" s="246" t="s">
        <v>734</v>
      </c>
      <c r="G1" s="191"/>
      <c r="H1" s="527"/>
      <c r="I1" s="527"/>
    </row>
    <row r="2" spans="1:9" ht="18">
      <c r="A2" s="191"/>
      <c r="B2" s="191"/>
      <c r="C2" s="191"/>
      <c r="D2" s="191"/>
      <c r="E2" s="191"/>
      <c r="F2" s="191"/>
      <c r="G2" s="191"/>
      <c r="H2" s="191"/>
      <c r="I2" s="191"/>
    </row>
    <row r="3" spans="1:9" ht="34.5" customHeight="1">
      <c r="A3" s="772" t="s">
        <v>811</v>
      </c>
      <c r="B3" s="772"/>
      <c r="C3" s="772"/>
      <c r="D3" s="772"/>
      <c r="E3" s="772"/>
      <c r="F3" s="241"/>
      <c r="G3" s="241"/>
      <c r="H3" s="241"/>
      <c r="I3" s="241"/>
    </row>
    <row r="4" spans="1:9" ht="18">
      <c r="A4" s="773" t="s">
        <v>916</v>
      </c>
      <c r="B4" s="773"/>
      <c r="C4" s="773"/>
      <c r="D4" s="773"/>
      <c r="E4" s="773"/>
      <c r="F4" s="245"/>
      <c r="G4" s="245"/>
      <c r="H4" s="245"/>
      <c r="I4" s="245"/>
    </row>
    <row r="5" spans="1:9" ht="18">
      <c r="A5" s="192"/>
      <c r="B5" s="192"/>
      <c r="C5" s="192"/>
      <c r="D5" s="192"/>
      <c r="E5" s="192"/>
      <c r="F5" s="242"/>
      <c r="G5" s="242"/>
      <c r="H5" s="242"/>
      <c r="I5" s="242"/>
    </row>
    <row r="6" spans="1:9" ht="81" customHeight="1">
      <c r="A6" s="388" t="s">
        <v>146</v>
      </c>
      <c r="B6" s="388" t="s">
        <v>119</v>
      </c>
      <c r="C6" s="388" t="s">
        <v>642</v>
      </c>
      <c r="D6" s="388" t="s">
        <v>260</v>
      </c>
      <c r="E6" s="388" t="s">
        <v>643</v>
      </c>
      <c r="F6" s="243"/>
      <c r="G6" s="243"/>
      <c r="H6" s="243"/>
      <c r="I6" s="243"/>
    </row>
    <row r="7" spans="1:9" ht="72">
      <c r="A7" s="193" t="s">
        <v>155</v>
      </c>
      <c r="B7" s="193" t="s">
        <v>903</v>
      </c>
      <c r="C7" s="193" t="s">
        <v>933</v>
      </c>
      <c r="D7" s="193" t="s">
        <v>934</v>
      </c>
      <c r="E7" s="193" t="s">
        <v>935</v>
      </c>
      <c r="F7" s="244"/>
      <c r="G7" s="244"/>
      <c r="H7" s="244"/>
      <c r="I7" s="244"/>
    </row>
    <row r="8" spans="1:9" ht="18">
      <c r="A8" s="191"/>
      <c r="B8" s="191"/>
      <c r="C8" s="191"/>
      <c r="D8" s="191"/>
      <c r="E8" s="191"/>
      <c r="F8" s="191"/>
      <c r="G8" s="191"/>
      <c r="H8" s="191"/>
      <c r="I8" s="191"/>
    </row>
  </sheetData>
  <sheetProtection/>
  <mergeCells count="3">
    <mergeCell ref="H1:I1"/>
    <mergeCell ref="A3:E3"/>
    <mergeCell ref="A4:E4"/>
  </mergeCells>
  <printOptions/>
  <pageMargins left="0.7" right="0.7" top="0.75" bottom="0.75" header="0.3" footer="0.3"/>
  <pageSetup horizontalDpi="600" verticalDpi="600" orientation="landscape" paperSize="9" scale="88" r:id="rId1"/>
  <colBreaks count="1" manualBreakCount="1">
    <brk id="10" max="13" man="1"/>
  </colBreaks>
</worksheet>
</file>

<file path=xl/worksheets/sheet36.xml><?xml version="1.0" encoding="utf-8"?>
<worksheet xmlns="http://schemas.openxmlformats.org/spreadsheetml/2006/main" xmlns:r="http://schemas.openxmlformats.org/officeDocument/2006/relationships">
  <sheetPr>
    <tabColor theme="6" tint="-0.24997000396251678"/>
  </sheetPr>
  <dimension ref="A1:M53"/>
  <sheetViews>
    <sheetView tabSelected="1" view="pageBreakPreview" zoomScale="90" zoomScaleSheetLayoutView="90" zoomScalePageLayoutView="0" workbookViewId="0" topLeftCell="A1">
      <selection activeCell="Q5" sqref="Q5"/>
    </sheetView>
  </sheetViews>
  <sheetFormatPr defaultColWidth="9.140625" defaultRowHeight="12.75"/>
  <cols>
    <col min="1" max="1" width="6.28125" style="6" customWidth="1"/>
    <col min="2" max="2" width="11.57421875" style="6" customWidth="1"/>
    <col min="3" max="3" width="13.421875" style="6" customWidth="1"/>
    <col min="4" max="4" width="11.421875" style="6" customWidth="1"/>
    <col min="5" max="5" width="20.421875" style="6" customWidth="1"/>
    <col min="6" max="6" width="11.140625" style="6" customWidth="1"/>
    <col min="7" max="7" width="9.7109375" style="6" customWidth="1"/>
    <col min="8" max="8" width="10.421875" style="6" customWidth="1"/>
    <col min="9" max="9" width="15.421875" style="6" customWidth="1"/>
    <col min="10" max="11" width="5.7109375" style="6" customWidth="1"/>
    <col min="12" max="12" width="7.140625" style="6" customWidth="1"/>
    <col min="13" max="13" width="8.57421875" style="6" customWidth="1"/>
    <col min="14" max="16384" width="9.140625" style="6" customWidth="1"/>
  </cols>
  <sheetData>
    <row r="1" spans="1:13" ht="18">
      <c r="A1" s="778" t="s">
        <v>264</v>
      </c>
      <c r="B1" s="778"/>
      <c r="C1" s="778"/>
      <c r="D1" s="778"/>
      <c r="E1" s="778"/>
      <c r="F1" s="778"/>
      <c r="G1" s="778"/>
      <c r="H1" s="778"/>
      <c r="I1" s="778"/>
      <c r="J1" s="778"/>
      <c r="K1" s="778"/>
      <c r="L1" s="778"/>
      <c r="M1" s="778"/>
    </row>
    <row r="2" spans="1:13" ht="33.75" customHeight="1">
      <c r="A2" s="779" t="s">
        <v>1034</v>
      </c>
      <c r="B2" s="779"/>
      <c r="C2" s="779"/>
      <c r="D2" s="779"/>
      <c r="E2" s="779"/>
      <c r="F2" s="779"/>
      <c r="G2" s="779"/>
      <c r="H2" s="779"/>
      <c r="I2" s="779"/>
      <c r="J2" s="779"/>
      <c r="K2" s="779"/>
      <c r="L2" s="779"/>
      <c r="M2" s="779"/>
    </row>
    <row r="3" spans="1:13" ht="18">
      <c r="A3" s="195"/>
      <c r="B3" s="196"/>
      <c r="C3" s="196"/>
      <c r="D3" s="196"/>
      <c r="E3" s="196"/>
      <c r="F3" s="196"/>
      <c r="G3" s="196"/>
      <c r="H3" s="196"/>
      <c r="I3" s="196"/>
      <c r="J3" s="196"/>
      <c r="K3" s="196"/>
      <c r="L3" s="196"/>
      <c r="M3" s="196"/>
    </row>
    <row r="4" spans="1:13" ht="18" customHeight="1">
      <c r="A4" s="780" t="s">
        <v>100</v>
      </c>
      <c r="B4" s="774" t="s">
        <v>265</v>
      </c>
      <c r="C4" s="774" t="s">
        <v>260</v>
      </c>
      <c r="D4" s="774" t="s">
        <v>266</v>
      </c>
      <c r="E4" s="774" t="s">
        <v>267</v>
      </c>
      <c r="F4" s="774" t="s">
        <v>268</v>
      </c>
      <c r="G4" s="774" t="s">
        <v>269</v>
      </c>
      <c r="H4" s="775" t="s">
        <v>270</v>
      </c>
      <c r="I4" s="774" t="s">
        <v>271</v>
      </c>
      <c r="J4" s="774" t="s">
        <v>272</v>
      </c>
      <c r="K4" s="774"/>
      <c r="L4" s="774"/>
      <c r="M4" s="774"/>
    </row>
    <row r="5" spans="1:13" ht="103.5" customHeight="1">
      <c r="A5" s="780"/>
      <c r="B5" s="774"/>
      <c r="C5" s="774"/>
      <c r="D5" s="774"/>
      <c r="E5" s="774"/>
      <c r="F5" s="774"/>
      <c r="G5" s="774"/>
      <c r="H5" s="776"/>
      <c r="I5" s="774"/>
      <c r="J5" s="356" t="s">
        <v>274</v>
      </c>
      <c r="K5" s="356" t="s">
        <v>275</v>
      </c>
      <c r="L5" s="356" t="s">
        <v>276</v>
      </c>
      <c r="M5" s="356" t="s">
        <v>277</v>
      </c>
    </row>
    <row r="6" spans="1:13" ht="148.5" customHeight="1">
      <c r="A6" s="430">
        <v>1</v>
      </c>
      <c r="B6" s="430" t="s">
        <v>963</v>
      </c>
      <c r="C6" s="430" t="s">
        <v>906</v>
      </c>
      <c r="D6" s="442">
        <v>22351</v>
      </c>
      <c r="E6" s="430" t="s">
        <v>964</v>
      </c>
      <c r="F6" s="430" t="s">
        <v>1035</v>
      </c>
      <c r="G6" s="430" t="s">
        <v>1060</v>
      </c>
      <c r="H6" s="431" t="s">
        <v>989</v>
      </c>
      <c r="I6" s="432"/>
      <c r="J6" s="433">
        <v>36</v>
      </c>
      <c r="K6" s="434">
        <v>34</v>
      </c>
      <c r="L6" s="434">
        <v>13</v>
      </c>
      <c r="M6" s="434">
        <v>12</v>
      </c>
    </row>
    <row r="7" spans="1:13" ht="138.75" customHeight="1">
      <c r="A7" s="430">
        <v>2</v>
      </c>
      <c r="B7" s="430" t="s">
        <v>965</v>
      </c>
      <c r="C7" s="430" t="s">
        <v>909</v>
      </c>
      <c r="D7" s="442">
        <v>24417</v>
      </c>
      <c r="E7" s="430" t="s">
        <v>966</v>
      </c>
      <c r="F7" s="430" t="s">
        <v>1036</v>
      </c>
      <c r="G7" s="430" t="s">
        <v>1066</v>
      </c>
      <c r="H7" s="431" t="s">
        <v>967</v>
      </c>
      <c r="I7" s="432"/>
      <c r="J7" s="433">
        <v>29</v>
      </c>
      <c r="K7" s="434">
        <v>29</v>
      </c>
      <c r="L7" s="434">
        <v>29</v>
      </c>
      <c r="M7" s="434"/>
    </row>
    <row r="8" spans="1:13" ht="153" customHeight="1">
      <c r="A8" s="430">
        <v>3</v>
      </c>
      <c r="B8" s="430" t="s">
        <v>968</v>
      </c>
      <c r="C8" s="430" t="s">
        <v>909</v>
      </c>
      <c r="D8" s="442">
        <v>26054</v>
      </c>
      <c r="E8" s="430" t="s">
        <v>969</v>
      </c>
      <c r="F8" s="430" t="s">
        <v>990</v>
      </c>
      <c r="G8" s="430" t="s">
        <v>1052</v>
      </c>
      <c r="H8" s="431" t="s">
        <v>991</v>
      </c>
      <c r="I8" s="432"/>
      <c r="J8" s="433">
        <v>26</v>
      </c>
      <c r="K8" s="434">
        <v>14</v>
      </c>
      <c r="L8" s="434">
        <v>14</v>
      </c>
      <c r="M8" s="434"/>
    </row>
    <row r="9" spans="1:13" ht="119.25" customHeight="1">
      <c r="A9" s="430">
        <v>4</v>
      </c>
      <c r="B9" s="430" t="s">
        <v>970</v>
      </c>
      <c r="C9" s="430" t="s">
        <v>324</v>
      </c>
      <c r="D9" s="442">
        <v>26331</v>
      </c>
      <c r="E9" s="430" t="s">
        <v>971</v>
      </c>
      <c r="F9" s="430" t="s">
        <v>972</v>
      </c>
      <c r="G9" s="430" t="s">
        <v>1061</v>
      </c>
      <c r="H9" s="431" t="s">
        <v>973</v>
      </c>
      <c r="I9" s="432"/>
      <c r="J9" s="433">
        <v>25</v>
      </c>
      <c r="K9" s="434">
        <v>25</v>
      </c>
      <c r="L9" s="434">
        <v>7</v>
      </c>
      <c r="M9" s="434"/>
    </row>
    <row r="10" spans="1:13" ht="141" customHeight="1">
      <c r="A10" s="430">
        <v>5</v>
      </c>
      <c r="B10" s="430" t="s">
        <v>974</v>
      </c>
      <c r="C10" s="430" t="s">
        <v>909</v>
      </c>
      <c r="D10" s="442">
        <v>24589</v>
      </c>
      <c r="E10" s="430" t="s">
        <v>975</v>
      </c>
      <c r="F10" s="430" t="s">
        <v>1038</v>
      </c>
      <c r="G10" s="430" t="s">
        <v>1067</v>
      </c>
      <c r="H10" s="431" t="s">
        <v>992</v>
      </c>
      <c r="I10" s="432"/>
      <c r="J10" s="433">
        <v>32</v>
      </c>
      <c r="K10" s="434">
        <v>28</v>
      </c>
      <c r="L10" s="434">
        <v>4</v>
      </c>
      <c r="M10" s="434"/>
    </row>
    <row r="11" spans="1:13" ht="129" customHeight="1">
      <c r="A11" s="430">
        <v>6</v>
      </c>
      <c r="B11" s="430" t="s">
        <v>1037</v>
      </c>
      <c r="C11" s="430" t="s">
        <v>909</v>
      </c>
      <c r="D11" s="442">
        <v>30495</v>
      </c>
      <c r="E11" s="430" t="s">
        <v>993</v>
      </c>
      <c r="F11" s="430" t="s">
        <v>1036</v>
      </c>
      <c r="G11" s="430"/>
      <c r="H11" s="431" t="s">
        <v>989</v>
      </c>
      <c r="I11" s="432"/>
      <c r="J11" s="433">
        <v>10</v>
      </c>
      <c r="K11" s="434">
        <v>10</v>
      </c>
      <c r="L11" s="434">
        <v>1.6</v>
      </c>
      <c r="M11" s="434"/>
    </row>
    <row r="12" spans="1:13" ht="157.5" customHeight="1">
      <c r="A12" s="430">
        <v>7</v>
      </c>
      <c r="B12" s="430" t="s">
        <v>976</v>
      </c>
      <c r="C12" s="430" t="s">
        <v>909</v>
      </c>
      <c r="D12" s="442">
        <v>22318</v>
      </c>
      <c r="E12" s="430" t="s">
        <v>977</v>
      </c>
      <c r="F12" s="430" t="s">
        <v>1036</v>
      </c>
      <c r="G12" s="430" t="s">
        <v>1062</v>
      </c>
      <c r="H12" s="431" t="s">
        <v>989</v>
      </c>
      <c r="I12" s="432"/>
      <c r="J12" s="433">
        <v>37</v>
      </c>
      <c r="K12" s="434">
        <v>27</v>
      </c>
      <c r="L12" s="434">
        <v>29</v>
      </c>
      <c r="M12" s="434"/>
    </row>
    <row r="13" spans="1:13" ht="103.5" customHeight="1">
      <c r="A13" s="430">
        <v>8</v>
      </c>
      <c r="B13" s="430" t="s">
        <v>978</v>
      </c>
      <c r="C13" s="430" t="s">
        <v>934</v>
      </c>
      <c r="D13" s="442">
        <v>24630</v>
      </c>
      <c r="E13" s="430" t="s">
        <v>979</v>
      </c>
      <c r="F13" s="430" t="s">
        <v>1063</v>
      </c>
      <c r="G13" s="430" t="s">
        <v>1064</v>
      </c>
      <c r="H13" s="431" t="s">
        <v>994</v>
      </c>
      <c r="I13" s="432"/>
      <c r="J13" s="433">
        <v>30</v>
      </c>
      <c r="K13" s="434">
        <v>30</v>
      </c>
      <c r="L13" s="434">
        <v>30</v>
      </c>
      <c r="M13" s="434"/>
    </row>
    <row r="14" spans="1:13" ht="135" customHeight="1">
      <c r="A14" s="430">
        <v>9</v>
      </c>
      <c r="B14" s="430" t="s">
        <v>980</v>
      </c>
      <c r="C14" s="430" t="s">
        <v>909</v>
      </c>
      <c r="D14" s="442">
        <v>23494</v>
      </c>
      <c r="E14" s="430" t="s">
        <v>981</v>
      </c>
      <c r="F14" s="430" t="s">
        <v>1036</v>
      </c>
      <c r="G14" s="430" t="s">
        <v>1059</v>
      </c>
      <c r="H14" s="431" t="s">
        <v>992</v>
      </c>
      <c r="I14" s="432"/>
      <c r="J14" s="433">
        <v>33</v>
      </c>
      <c r="K14" s="434">
        <v>33</v>
      </c>
      <c r="L14" s="434">
        <v>30</v>
      </c>
      <c r="M14" s="434"/>
    </row>
    <row r="15" spans="1:13" ht="150.75" customHeight="1">
      <c r="A15" s="430">
        <v>10</v>
      </c>
      <c r="B15" s="430" t="s">
        <v>982</v>
      </c>
      <c r="C15" s="430" t="s">
        <v>909</v>
      </c>
      <c r="D15" s="442">
        <v>23642</v>
      </c>
      <c r="E15" s="430" t="s">
        <v>983</v>
      </c>
      <c r="F15" s="430" t="s">
        <v>1039</v>
      </c>
      <c r="G15" s="430" t="s">
        <v>1068</v>
      </c>
      <c r="H15" s="431" t="s">
        <v>992</v>
      </c>
      <c r="I15" s="432"/>
      <c r="J15" s="433">
        <v>34</v>
      </c>
      <c r="K15" s="434">
        <v>29</v>
      </c>
      <c r="L15" s="434">
        <v>29</v>
      </c>
      <c r="M15" s="434"/>
    </row>
    <row r="16" spans="1:13" ht="129" customHeight="1">
      <c r="A16" s="430">
        <v>11</v>
      </c>
      <c r="B16" s="430" t="s">
        <v>995</v>
      </c>
      <c r="C16" s="430" t="s">
        <v>909</v>
      </c>
      <c r="D16" s="442">
        <v>29134</v>
      </c>
      <c r="E16" s="430" t="s">
        <v>996</v>
      </c>
      <c r="F16" s="430" t="s">
        <v>997</v>
      </c>
      <c r="G16" s="430"/>
      <c r="H16" s="431" t="s">
        <v>989</v>
      </c>
      <c r="I16" s="432"/>
      <c r="J16" s="433">
        <v>16</v>
      </c>
      <c r="K16" s="434">
        <v>1</v>
      </c>
      <c r="L16" s="434">
        <v>1</v>
      </c>
      <c r="M16" s="434"/>
    </row>
    <row r="17" spans="1:13" ht="103.5" customHeight="1">
      <c r="A17" s="430">
        <v>12</v>
      </c>
      <c r="B17" s="430" t="s">
        <v>1040</v>
      </c>
      <c r="C17" s="430" t="s">
        <v>906</v>
      </c>
      <c r="D17" s="442">
        <v>27966</v>
      </c>
      <c r="E17" s="430" t="s">
        <v>1042</v>
      </c>
      <c r="F17" s="430"/>
      <c r="G17" s="430" t="s">
        <v>924</v>
      </c>
      <c r="H17" s="431"/>
      <c r="I17" s="432"/>
      <c r="J17" s="433">
        <v>25</v>
      </c>
      <c r="K17" s="434">
        <v>11</v>
      </c>
      <c r="L17" s="434" t="s">
        <v>1043</v>
      </c>
      <c r="M17" s="434"/>
    </row>
    <row r="18" spans="1:13" ht="131.25" customHeight="1">
      <c r="A18" s="430">
        <v>13</v>
      </c>
      <c r="B18" s="430" t="s">
        <v>998</v>
      </c>
      <c r="C18" s="430" t="s">
        <v>325</v>
      </c>
      <c r="D18" s="442">
        <v>29819</v>
      </c>
      <c r="E18" s="430" t="s">
        <v>999</v>
      </c>
      <c r="F18" s="430" t="s">
        <v>1000</v>
      </c>
      <c r="G18" s="430"/>
      <c r="H18" s="431"/>
      <c r="I18" s="432"/>
      <c r="J18" s="433">
        <v>14</v>
      </c>
      <c r="K18" s="434">
        <v>4</v>
      </c>
      <c r="L18" s="434">
        <v>1</v>
      </c>
      <c r="M18" s="434"/>
    </row>
    <row r="19" spans="1:13" ht="141" customHeight="1">
      <c r="A19" s="430">
        <v>14</v>
      </c>
      <c r="B19" s="430" t="s">
        <v>1053</v>
      </c>
      <c r="C19" s="430" t="s">
        <v>326</v>
      </c>
      <c r="D19" s="442">
        <v>24184</v>
      </c>
      <c r="E19" s="430" t="s">
        <v>1002</v>
      </c>
      <c r="F19" s="430" t="s">
        <v>1001</v>
      </c>
      <c r="G19" s="430"/>
      <c r="H19" s="431" t="s">
        <v>989</v>
      </c>
      <c r="I19" s="432"/>
      <c r="J19" s="433">
        <v>30</v>
      </c>
      <c r="K19" s="434">
        <v>28</v>
      </c>
      <c r="L19" s="434">
        <v>2</v>
      </c>
      <c r="M19" s="434">
        <v>13</v>
      </c>
    </row>
    <row r="20" spans="1:13" ht="163.5" customHeight="1">
      <c r="A20" s="430">
        <v>15</v>
      </c>
      <c r="B20" s="430" t="s">
        <v>1003</v>
      </c>
      <c r="C20" s="430" t="s">
        <v>934</v>
      </c>
      <c r="D20" s="442">
        <v>32785</v>
      </c>
      <c r="E20" s="430" t="s">
        <v>1028</v>
      </c>
      <c r="F20" s="430" t="s">
        <v>1041</v>
      </c>
      <c r="G20" s="430"/>
      <c r="H20" s="431"/>
      <c r="I20" s="432"/>
      <c r="J20" s="433">
        <v>5</v>
      </c>
      <c r="K20" s="434">
        <v>2</v>
      </c>
      <c r="L20" s="434">
        <v>2</v>
      </c>
      <c r="M20" s="434"/>
    </row>
    <row r="21" spans="1:13" ht="131.25" customHeight="1">
      <c r="A21" s="430">
        <v>16</v>
      </c>
      <c r="B21" s="430" t="s">
        <v>949</v>
      </c>
      <c r="C21" s="430" t="s">
        <v>909</v>
      </c>
      <c r="D21" s="442">
        <v>26144</v>
      </c>
      <c r="E21" s="430" t="s">
        <v>950</v>
      </c>
      <c r="F21" s="430" t="s">
        <v>951</v>
      </c>
      <c r="G21" s="430"/>
      <c r="H21" s="431" t="s">
        <v>989</v>
      </c>
      <c r="I21" s="432"/>
      <c r="J21" s="433">
        <v>23</v>
      </c>
      <c r="K21" s="434">
        <v>22</v>
      </c>
      <c r="L21" s="434">
        <v>2</v>
      </c>
      <c r="M21" s="434"/>
    </row>
    <row r="22" spans="1:13" ht="103.5" customHeight="1">
      <c r="A22" s="430">
        <v>17</v>
      </c>
      <c r="B22" s="430" t="s">
        <v>952</v>
      </c>
      <c r="C22" s="430" t="s">
        <v>909</v>
      </c>
      <c r="D22" s="442">
        <v>23260</v>
      </c>
      <c r="E22" s="430" t="s">
        <v>953</v>
      </c>
      <c r="F22" s="430" t="s">
        <v>1004</v>
      </c>
      <c r="G22" s="430" t="s">
        <v>1065</v>
      </c>
      <c r="H22" s="431" t="s">
        <v>989</v>
      </c>
      <c r="I22" s="432"/>
      <c r="J22" s="433">
        <v>34</v>
      </c>
      <c r="K22" s="434">
        <v>29</v>
      </c>
      <c r="L22" s="434">
        <v>2</v>
      </c>
      <c r="M22" s="434"/>
    </row>
    <row r="23" spans="1:13" ht="132" customHeight="1">
      <c r="A23" s="430">
        <v>18</v>
      </c>
      <c r="B23" s="430" t="s">
        <v>954</v>
      </c>
      <c r="C23" s="430" t="s">
        <v>909</v>
      </c>
      <c r="D23" s="442">
        <v>23745</v>
      </c>
      <c r="E23" s="430" t="s">
        <v>955</v>
      </c>
      <c r="F23" s="430" t="s">
        <v>956</v>
      </c>
      <c r="G23" s="430" t="s">
        <v>1069</v>
      </c>
      <c r="H23" s="431" t="s">
        <v>1044</v>
      </c>
      <c r="I23" s="432"/>
      <c r="J23" s="433">
        <v>34</v>
      </c>
      <c r="K23" s="434">
        <v>27.8</v>
      </c>
      <c r="L23" s="434">
        <v>2</v>
      </c>
      <c r="M23" s="434"/>
    </row>
    <row r="24" spans="1:13" ht="131.25" customHeight="1">
      <c r="A24" s="430">
        <v>19</v>
      </c>
      <c r="B24" s="430" t="s">
        <v>957</v>
      </c>
      <c r="C24" s="430" t="s">
        <v>909</v>
      </c>
      <c r="D24" s="442">
        <v>23130</v>
      </c>
      <c r="E24" s="430" t="s">
        <v>958</v>
      </c>
      <c r="F24" s="430" t="s">
        <v>956</v>
      </c>
      <c r="G24" s="430"/>
      <c r="H24" s="431" t="s">
        <v>989</v>
      </c>
      <c r="I24" s="432"/>
      <c r="J24" s="433">
        <v>30</v>
      </c>
      <c r="K24" s="434">
        <v>30</v>
      </c>
      <c r="L24" s="434">
        <v>2</v>
      </c>
      <c r="M24" s="434"/>
    </row>
    <row r="25" spans="1:13" ht="135" customHeight="1">
      <c r="A25" s="430">
        <v>20</v>
      </c>
      <c r="B25" s="430" t="s">
        <v>1005</v>
      </c>
      <c r="C25" s="430" t="s">
        <v>959</v>
      </c>
      <c r="D25" s="442">
        <v>32462</v>
      </c>
      <c r="E25" s="430" t="s">
        <v>1024</v>
      </c>
      <c r="F25" s="430" t="s">
        <v>956</v>
      </c>
      <c r="G25" s="430"/>
      <c r="H25" s="431"/>
      <c r="I25" s="432"/>
      <c r="J25" s="433">
        <v>3.3</v>
      </c>
      <c r="K25" s="434">
        <v>3.3</v>
      </c>
      <c r="L25" s="434">
        <v>3</v>
      </c>
      <c r="M25" s="434"/>
    </row>
    <row r="26" spans="1:13" ht="103.5" customHeight="1">
      <c r="A26" s="430">
        <v>21</v>
      </c>
      <c r="B26" s="430" t="s">
        <v>1006</v>
      </c>
      <c r="C26" s="430" t="s">
        <v>909</v>
      </c>
      <c r="D26" s="442">
        <v>31690</v>
      </c>
      <c r="E26" s="430" t="s">
        <v>1031</v>
      </c>
      <c r="F26" s="430"/>
      <c r="G26" s="430"/>
      <c r="H26" s="431"/>
      <c r="I26" s="432"/>
      <c r="J26" s="433">
        <v>8</v>
      </c>
      <c r="K26" s="434">
        <v>4</v>
      </c>
      <c r="L26" s="434"/>
      <c r="M26" s="434"/>
    </row>
    <row r="27" spans="1:13" ht="143.25" customHeight="1">
      <c r="A27" s="430">
        <v>22</v>
      </c>
      <c r="B27" s="430" t="s">
        <v>960</v>
      </c>
      <c r="C27" s="430" t="s">
        <v>909</v>
      </c>
      <c r="D27" s="442">
        <v>27143</v>
      </c>
      <c r="E27" s="430" t="s">
        <v>961</v>
      </c>
      <c r="F27" s="430" t="s">
        <v>1036</v>
      </c>
      <c r="G27" s="430" t="s">
        <v>1070</v>
      </c>
      <c r="H27" s="431" t="s">
        <v>989</v>
      </c>
      <c r="I27" s="432"/>
      <c r="J27" s="433">
        <v>23.7</v>
      </c>
      <c r="K27" s="434">
        <v>20.7</v>
      </c>
      <c r="L27" s="434">
        <v>2</v>
      </c>
      <c r="M27" s="434"/>
    </row>
    <row r="28" spans="1:13" ht="147" customHeight="1">
      <c r="A28" s="430">
        <v>23</v>
      </c>
      <c r="B28" s="430" t="s">
        <v>1007</v>
      </c>
      <c r="C28" s="430" t="s">
        <v>1045</v>
      </c>
      <c r="D28" s="442">
        <v>28179</v>
      </c>
      <c r="E28" s="430" t="s">
        <v>1030</v>
      </c>
      <c r="F28" s="430" t="s">
        <v>1008</v>
      </c>
      <c r="G28" s="430"/>
      <c r="H28" s="431"/>
      <c r="I28" s="432"/>
      <c r="J28" s="433">
        <v>10</v>
      </c>
      <c r="K28" s="434">
        <v>5</v>
      </c>
      <c r="L28" s="434">
        <v>1</v>
      </c>
      <c r="M28" s="434"/>
    </row>
    <row r="29" spans="1:13" ht="120.75" customHeight="1">
      <c r="A29" s="430">
        <v>24</v>
      </c>
      <c r="B29" s="430" t="s">
        <v>943</v>
      </c>
      <c r="C29" s="430" t="s">
        <v>909</v>
      </c>
      <c r="D29" s="442">
        <v>25055</v>
      </c>
      <c r="E29" s="430" t="s">
        <v>944</v>
      </c>
      <c r="F29" s="430" t="s">
        <v>1009</v>
      </c>
      <c r="G29" s="430" t="s">
        <v>1071</v>
      </c>
      <c r="H29" s="431" t="s">
        <v>945</v>
      </c>
      <c r="I29" s="432"/>
      <c r="J29" s="433">
        <v>33</v>
      </c>
      <c r="K29" s="434">
        <v>27</v>
      </c>
      <c r="L29" s="434">
        <v>25</v>
      </c>
      <c r="M29" s="434"/>
    </row>
    <row r="30" spans="1:13" ht="191.25" customHeight="1">
      <c r="A30" s="430">
        <v>25</v>
      </c>
      <c r="B30" s="430" t="s">
        <v>946</v>
      </c>
      <c r="C30" s="430" t="s">
        <v>947</v>
      </c>
      <c r="D30" s="442">
        <v>21855</v>
      </c>
      <c r="E30" s="430" t="s">
        <v>944</v>
      </c>
      <c r="F30" s="430" t="s">
        <v>1046</v>
      </c>
      <c r="G30" s="430" t="s">
        <v>1072</v>
      </c>
      <c r="H30" s="431" t="s">
        <v>948</v>
      </c>
      <c r="I30" s="432"/>
      <c r="J30" s="433">
        <v>38</v>
      </c>
      <c r="K30" s="434">
        <v>35</v>
      </c>
      <c r="L30" s="434">
        <v>15</v>
      </c>
      <c r="M30" s="434"/>
    </row>
    <row r="31" spans="1:13" ht="140.25" customHeight="1">
      <c r="A31" s="423">
        <v>26</v>
      </c>
      <c r="B31" s="424" t="s">
        <v>905</v>
      </c>
      <c r="C31" s="424" t="s">
        <v>906</v>
      </c>
      <c r="D31" s="425">
        <v>22349</v>
      </c>
      <c r="E31" s="424" t="s">
        <v>907</v>
      </c>
      <c r="F31" s="424" t="s">
        <v>1047</v>
      </c>
      <c r="G31" s="424" t="s">
        <v>1073</v>
      </c>
      <c r="H31" s="426" t="s">
        <v>989</v>
      </c>
      <c r="I31" s="427"/>
      <c r="J31" s="428">
        <v>36</v>
      </c>
      <c r="K31" s="429">
        <v>36</v>
      </c>
      <c r="L31" s="429">
        <v>30</v>
      </c>
      <c r="M31" s="429">
        <v>9</v>
      </c>
    </row>
    <row r="32" spans="1:13" ht="117" customHeight="1">
      <c r="A32" s="423">
        <v>27</v>
      </c>
      <c r="B32" s="424" t="s">
        <v>908</v>
      </c>
      <c r="C32" s="424" t="s">
        <v>909</v>
      </c>
      <c r="D32" s="425">
        <v>24441</v>
      </c>
      <c r="E32" s="424" t="s">
        <v>910</v>
      </c>
      <c r="F32" s="424" t="s">
        <v>1036</v>
      </c>
      <c r="G32" s="424" t="s">
        <v>1054</v>
      </c>
      <c r="H32" s="426" t="s">
        <v>911</v>
      </c>
      <c r="I32" s="427"/>
      <c r="J32" s="428">
        <v>30</v>
      </c>
      <c r="K32" s="429">
        <v>30</v>
      </c>
      <c r="L32" s="429">
        <v>30</v>
      </c>
      <c r="M32" s="429"/>
    </row>
    <row r="33" spans="1:13" ht="132.75" customHeight="1">
      <c r="A33" s="423">
        <v>28</v>
      </c>
      <c r="B33" s="424" t="s">
        <v>912</v>
      </c>
      <c r="C33" s="424" t="s">
        <v>909</v>
      </c>
      <c r="D33" s="425">
        <v>24417</v>
      </c>
      <c r="E33" s="424" t="s">
        <v>913</v>
      </c>
      <c r="F33" s="424" t="s">
        <v>1036</v>
      </c>
      <c r="G33" s="424" t="s">
        <v>1054</v>
      </c>
      <c r="H33" s="426" t="s">
        <v>1010</v>
      </c>
      <c r="I33" s="427"/>
      <c r="J33" s="428">
        <v>30</v>
      </c>
      <c r="K33" s="429">
        <v>30</v>
      </c>
      <c r="L33" s="429">
        <v>22</v>
      </c>
      <c r="M33" s="429"/>
    </row>
    <row r="34" spans="1:13" ht="158.25" customHeight="1">
      <c r="A34" s="430">
        <v>29</v>
      </c>
      <c r="B34" s="430" t="s">
        <v>1011</v>
      </c>
      <c r="C34" s="430" t="s">
        <v>909</v>
      </c>
      <c r="D34" s="442">
        <v>30220</v>
      </c>
      <c r="E34" s="430" t="s">
        <v>1027</v>
      </c>
      <c r="F34" s="430"/>
      <c r="G34" s="430"/>
      <c r="H34" s="431"/>
      <c r="I34" s="432"/>
      <c r="J34" s="433">
        <v>15</v>
      </c>
      <c r="K34" s="434">
        <v>3</v>
      </c>
      <c r="L34" s="434">
        <v>1</v>
      </c>
      <c r="M34" s="434"/>
    </row>
    <row r="35" spans="1:13" ht="129" customHeight="1">
      <c r="A35" s="430">
        <v>30</v>
      </c>
      <c r="B35" s="430" t="s">
        <v>1012</v>
      </c>
      <c r="C35" s="430" t="s">
        <v>909</v>
      </c>
      <c r="D35" s="442">
        <v>23184</v>
      </c>
      <c r="E35" s="430" t="s">
        <v>1013</v>
      </c>
      <c r="F35" s="430" t="s">
        <v>956</v>
      </c>
      <c r="G35" s="430"/>
      <c r="H35" s="431" t="s">
        <v>1010</v>
      </c>
      <c r="I35" s="432"/>
      <c r="J35" s="433">
        <v>30</v>
      </c>
      <c r="K35" s="434">
        <v>27</v>
      </c>
      <c r="L35" s="434">
        <v>3</v>
      </c>
      <c r="M35" s="434"/>
    </row>
    <row r="36" spans="1:13" ht="103.5" customHeight="1">
      <c r="A36" s="430">
        <v>31</v>
      </c>
      <c r="B36" s="430" t="s">
        <v>925</v>
      </c>
      <c r="C36" s="430" t="s">
        <v>904</v>
      </c>
      <c r="D36" s="442">
        <v>26523</v>
      </c>
      <c r="E36" s="430" t="s">
        <v>926</v>
      </c>
      <c r="F36" s="430" t="s">
        <v>1048</v>
      </c>
      <c r="G36" s="430" t="s">
        <v>1055</v>
      </c>
      <c r="H36" s="431" t="s">
        <v>911</v>
      </c>
      <c r="I36" s="432"/>
      <c r="J36" s="433">
        <v>25</v>
      </c>
      <c r="K36" s="434">
        <v>17</v>
      </c>
      <c r="L36" s="434">
        <v>11</v>
      </c>
      <c r="M36" s="434"/>
    </row>
    <row r="37" spans="1:13" ht="133.5" customHeight="1">
      <c r="A37" s="430">
        <v>32</v>
      </c>
      <c r="B37" s="448" t="s">
        <v>883</v>
      </c>
      <c r="C37" s="449" t="s">
        <v>884</v>
      </c>
      <c r="D37" s="450" t="s">
        <v>885</v>
      </c>
      <c r="E37" s="447" t="s">
        <v>886</v>
      </c>
      <c r="F37" s="450" t="s">
        <v>962</v>
      </c>
      <c r="G37" s="447" t="s">
        <v>1056</v>
      </c>
      <c r="H37" s="447"/>
      <c r="I37" s="451">
        <v>2013</v>
      </c>
      <c r="J37" s="452">
        <v>5.1</v>
      </c>
      <c r="K37" s="449">
        <v>3.7</v>
      </c>
      <c r="L37" s="449">
        <v>3</v>
      </c>
      <c r="M37" s="449">
        <v>3</v>
      </c>
    </row>
    <row r="38" spans="1:13" ht="146.25" customHeight="1">
      <c r="A38" s="430">
        <v>33</v>
      </c>
      <c r="B38" s="453" t="s">
        <v>887</v>
      </c>
      <c r="C38" s="450" t="s">
        <v>888</v>
      </c>
      <c r="D38" s="454" t="s">
        <v>889</v>
      </c>
      <c r="E38" s="447" t="s">
        <v>1074</v>
      </c>
      <c r="F38" s="450" t="s">
        <v>985</v>
      </c>
      <c r="G38" s="447" t="s">
        <v>1051</v>
      </c>
      <c r="H38" s="447"/>
      <c r="I38" s="451">
        <v>2014</v>
      </c>
      <c r="J38" s="455">
        <v>15.4</v>
      </c>
      <c r="K38" s="450">
        <v>4.7</v>
      </c>
      <c r="L38" s="450">
        <v>34</v>
      </c>
      <c r="M38" s="450">
        <v>12</v>
      </c>
    </row>
    <row r="39" spans="1:13" ht="143.25" customHeight="1">
      <c r="A39" s="430">
        <v>34</v>
      </c>
      <c r="B39" s="453" t="s">
        <v>890</v>
      </c>
      <c r="C39" s="450" t="s">
        <v>320</v>
      </c>
      <c r="D39" s="456">
        <v>28171</v>
      </c>
      <c r="E39" s="446" t="s">
        <v>891</v>
      </c>
      <c r="F39" s="450" t="s">
        <v>1049</v>
      </c>
      <c r="G39" s="447" t="s">
        <v>1057</v>
      </c>
      <c r="H39" s="450" t="s">
        <v>1014</v>
      </c>
      <c r="I39" s="457"/>
      <c r="J39" s="457">
        <v>14.1</v>
      </c>
      <c r="K39" s="450">
        <v>14</v>
      </c>
      <c r="L39" s="450">
        <v>3.6</v>
      </c>
      <c r="M39" s="450"/>
    </row>
    <row r="40" spans="1:13" ht="129.75" customHeight="1">
      <c r="A40" s="430">
        <v>35</v>
      </c>
      <c r="B40" s="453" t="s">
        <v>892</v>
      </c>
      <c r="C40" s="450" t="s">
        <v>320</v>
      </c>
      <c r="D40" s="450" t="s">
        <v>893</v>
      </c>
      <c r="E40" s="447" t="s">
        <v>1075</v>
      </c>
      <c r="F40" s="450" t="s">
        <v>956</v>
      </c>
      <c r="G40" s="447" t="s">
        <v>1052</v>
      </c>
      <c r="H40" s="450" t="s">
        <v>986</v>
      </c>
      <c r="I40" s="457"/>
      <c r="J40" s="457">
        <v>31.4</v>
      </c>
      <c r="K40" s="450">
        <v>30</v>
      </c>
      <c r="L40" s="450">
        <v>8</v>
      </c>
      <c r="M40" s="450"/>
    </row>
    <row r="41" spans="1:13" ht="129" customHeight="1">
      <c r="A41" s="430">
        <v>36</v>
      </c>
      <c r="B41" s="458" t="s">
        <v>1018</v>
      </c>
      <c r="C41" s="450" t="s">
        <v>320</v>
      </c>
      <c r="D41" s="467">
        <v>31936</v>
      </c>
      <c r="E41" s="450" t="s">
        <v>1029</v>
      </c>
      <c r="F41" s="450" t="s">
        <v>984</v>
      </c>
      <c r="G41" s="447"/>
      <c r="H41" s="450"/>
      <c r="I41" s="457"/>
      <c r="J41" s="457">
        <v>7.8</v>
      </c>
      <c r="K41" s="450">
        <v>7.8</v>
      </c>
      <c r="L41" s="450">
        <v>1</v>
      </c>
      <c r="M41" s="450"/>
    </row>
    <row r="42" spans="1:13" ht="129" customHeight="1">
      <c r="A42" s="430">
        <v>37</v>
      </c>
      <c r="B42" s="458" t="s">
        <v>894</v>
      </c>
      <c r="C42" s="450" t="s">
        <v>320</v>
      </c>
      <c r="D42" s="450" t="s">
        <v>895</v>
      </c>
      <c r="E42" s="450" t="s">
        <v>896</v>
      </c>
      <c r="F42" s="450" t="s">
        <v>956</v>
      </c>
      <c r="G42" s="447" t="s">
        <v>1080</v>
      </c>
      <c r="H42" s="450" t="s">
        <v>987</v>
      </c>
      <c r="I42" s="457"/>
      <c r="J42" s="457">
        <v>34</v>
      </c>
      <c r="K42" s="450">
        <v>34</v>
      </c>
      <c r="L42" s="450">
        <v>34</v>
      </c>
      <c r="M42" s="450"/>
    </row>
    <row r="43" spans="1:13" ht="131.25" customHeight="1">
      <c r="A43" s="430">
        <v>38</v>
      </c>
      <c r="B43" s="458" t="s">
        <v>897</v>
      </c>
      <c r="C43" s="450" t="s">
        <v>320</v>
      </c>
      <c r="D43" s="450" t="s">
        <v>898</v>
      </c>
      <c r="E43" s="450" t="s">
        <v>1076</v>
      </c>
      <c r="F43" s="450" t="s">
        <v>956</v>
      </c>
      <c r="G43" s="450" t="s">
        <v>1058</v>
      </c>
      <c r="H43" s="450" t="s">
        <v>987</v>
      </c>
      <c r="I43" s="457"/>
      <c r="J43" s="457">
        <v>33</v>
      </c>
      <c r="K43" s="450">
        <v>30</v>
      </c>
      <c r="L43" s="450">
        <v>15</v>
      </c>
      <c r="M43" s="450"/>
    </row>
    <row r="44" spans="1:13" ht="133.5" customHeight="1">
      <c r="A44" s="430">
        <v>39</v>
      </c>
      <c r="B44" s="458" t="s">
        <v>899</v>
      </c>
      <c r="C44" s="450" t="s">
        <v>320</v>
      </c>
      <c r="D44" s="450" t="s">
        <v>900</v>
      </c>
      <c r="E44" s="450" t="s">
        <v>1077</v>
      </c>
      <c r="F44" s="450" t="s">
        <v>956</v>
      </c>
      <c r="G44" s="447" t="s">
        <v>1079</v>
      </c>
      <c r="H44" s="450" t="s">
        <v>901</v>
      </c>
      <c r="I44" s="457"/>
      <c r="J44" s="457">
        <v>18.7</v>
      </c>
      <c r="K44" s="450">
        <v>16.6</v>
      </c>
      <c r="L44" s="450">
        <v>9.1</v>
      </c>
      <c r="M44" s="450"/>
    </row>
    <row r="45" spans="1:13" ht="119.25" customHeight="1">
      <c r="A45" s="430">
        <v>40</v>
      </c>
      <c r="B45" s="458" t="s">
        <v>902</v>
      </c>
      <c r="C45" s="450" t="s">
        <v>320</v>
      </c>
      <c r="D45" s="465">
        <v>26444</v>
      </c>
      <c r="E45" s="450" t="s">
        <v>1078</v>
      </c>
      <c r="F45" s="450" t="s">
        <v>1032</v>
      </c>
      <c r="G45" s="450" t="s">
        <v>924</v>
      </c>
      <c r="H45" s="450" t="s">
        <v>991</v>
      </c>
      <c r="I45" s="457"/>
      <c r="J45" s="457">
        <v>23</v>
      </c>
      <c r="K45" s="450">
        <v>23</v>
      </c>
      <c r="L45" s="450">
        <v>7</v>
      </c>
      <c r="M45" s="450"/>
    </row>
    <row r="46" spans="1:13" ht="132.75" customHeight="1">
      <c r="A46" s="430">
        <v>41</v>
      </c>
      <c r="B46" s="458" t="s">
        <v>1021</v>
      </c>
      <c r="C46" s="450" t="s">
        <v>324</v>
      </c>
      <c r="D46" s="465">
        <v>30703</v>
      </c>
      <c r="E46" s="466" t="s">
        <v>1023</v>
      </c>
      <c r="F46" s="450" t="s">
        <v>1033</v>
      </c>
      <c r="G46" s="450"/>
      <c r="H46" s="450" t="s">
        <v>989</v>
      </c>
      <c r="I46" s="457"/>
      <c r="J46" s="457">
        <v>12</v>
      </c>
      <c r="K46" s="450">
        <v>12</v>
      </c>
      <c r="L46" s="450">
        <v>2</v>
      </c>
      <c r="M46" s="450"/>
    </row>
    <row r="47" spans="1:13" ht="132.75" customHeight="1">
      <c r="A47" s="430">
        <v>42</v>
      </c>
      <c r="B47" s="458" t="s">
        <v>1017</v>
      </c>
      <c r="C47" s="450" t="s">
        <v>909</v>
      </c>
      <c r="D47" s="465">
        <v>28407</v>
      </c>
      <c r="E47" s="466" t="s">
        <v>1025</v>
      </c>
      <c r="F47" s="450" t="s">
        <v>1026</v>
      </c>
      <c r="G47" s="450"/>
      <c r="H47" s="450"/>
      <c r="I47" s="457"/>
      <c r="J47" s="457">
        <v>18</v>
      </c>
      <c r="K47" s="450">
        <v>3</v>
      </c>
      <c r="L47" s="450">
        <v>3</v>
      </c>
      <c r="M47" s="450"/>
    </row>
    <row r="48" spans="1:13" ht="132.75" customHeight="1">
      <c r="A48" s="430">
        <v>43</v>
      </c>
      <c r="B48" s="458" t="s">
        <v>1019</v>
      </c>
      <c r="C48" s="450" t="s">
        <v>934</v>
      </c>
      <c r="D48" s="465">
        <v>26712</v>
      </c>
      <c r="E48" s="466" t="s">
        <v>1020</v>
      </c>
      <c r="F48" s="450" t="s">
        <v>1022</v>
      </c>
      <c r="G48" s="450"/>
      <c r="H48" s="450" t="s">
        <v>989</v>
      </c>
      <c r="I48" s="457"/>
      <c r="J48" s="457">
        <v>15</v>
      </c>
      <c r="K48" s="450">
        <v>6</v>
      </c>
      <c r="L48" s="450">
        <v>2</v>
      </c>
      <c r="M48" s="450"/>
    </row>
    <row r="49" spans="1:13" ht="103.5" customHeight="1">
      <c r="A49" s="430">
        <v>44</v>
      </c>
      <c r="B49" s="459" t="s">
        <v>1015</v>
      </c>
      <c r="C49" s="460" t="s">
        <v>324</v>
      </c>
      <c r="D49" s="461">
        <v>27448</v>
      </c>
      <c r="E49" s="447" t="s">
        <v>1016</v>
      </c>
      <c r="F49" s="468" t="s">
        <v>1050</v>
      </c>
      <c r="G49" s="462"/>
      <c r="H49" s="462" t="s">
        <v>989</v>
      </c>
      <c r="I49" s="462"/>
      <c r="J49" s="463">
        <v>18</v>
      </c>
      <c r="K49" s="463">
        <v>17</v>
      </c>
      <c r="L49" s="463">
        <v>2</v>
      </c>
      <c r="M49" s="464"/>
    </row>
    <row r="51" spans="1:13" ht="36.75" customHeight="1">
      <c r="A51" s="777" t="s">
        <v>645</v>
      </c>
      <c r="B51" s="777"/>
      <c r="C51" s="777"/>
      <c r="D51" s="777"/>
      <c r="E51" s="777"/>
      <c r="F51" s="777"/>
      <c r="G51" s="777"/>
      <c r="H51" s="777"/>
      <c r="I51" s="777"/>
      <c r="J51" s="777"/>
      <c r="K51" s="777"/>
      <c r="L51" s="777"/>
      <c r="M51" s="777"/>
    </row>
    <row r="53" ht="18">
      <c r="B53" s="6" t="s">
        <v>988</v>
      </c>
    </row>
  </sheetData>
  <sheetProtection/>
  <mergeCells count="13">
    <mergeCell ref="A51:M51"/>
    <mergeCell ref="A1:M1"/>
    <mergeCell ref="A2:M2"/>
    <mergeCell ref="A4:A5"/>
    <mergeCell ref="B4:B5"/>
    <mergeCell ref="C4:C5"/>
    <mergeCell ref="D4:D5"/>
    <mergeCell ref="E4:E5"/>
    <mergeCell ref="F4:F5"/>
    <mergeCell ref="G4:G5"/>
    <mergeCell ref="H4:H5"/>
    <mergeCell ref="I4:I5"/>
    <mergeCell ref="J4:M4"/>
  </mergeCells>
  <printOptions/>
  <pageMargins left="0.7" right="0.7" top="0.75" bottom="0.75" header="0.3" footer="0.3"/>
  <pageSetup horizontalDpi="600" verticalDpi="600" orientation="portrait" paperSize="9" scale="54" r:id="rId1"/>
  <colBreaks count="1" manualBreakCount="1">
    <brk id="14" max="12" man="1"/>
  </colBreaks>
</worksheet>
</file>

<file path=xl/worksheets/sheet37.xml><?xml version="1.0" encoding="utf-8"?>
<worksheet xmlns="http://schemas.openxmlformats.org/spreadsheetml/2006/main" xmlns:r="http://schemas.openxmlformats.org/officeDocument/2006/relationships">
  <sheetPr>
    <tabColor theme="6" tint="-0.24997000396251678"/>
  </sheetPr>
  <dimension ref="A1:Q8"/>
  <sheetViews>
    <sheetView view="pageBreakPreview" zoomScale="90" zoomScaleSheetLayoutView="90" zoomScalePageLayoutView="0" workbookViewId="0" topLeftCell="A1">
      <selection activeCell="A8" sqref="A8:Q8"/>
    </sheetView>
  </sheetViews>
  <sheetFormatPr defaultColWidth="9.140625" defaultRowHeight="12.75"/>
  <cols>
    <col min="1" max="1" width="6.28125" style="6" customWidth="1"/>
    <col min="2" max="2" width="11.57421875" style="6" customWidth="1"/>
    <col min="3" max="3" width="13.421875" style="6" customWidth="1"/>
    <col min="4" max="4" width="13.7109375" style="6" customWidth="1"/>
    <col min="5" max="5" width="18.57421875" style="6" customWidth="1"/>
    <col min="6" max="6" width="12.00390625" style="6" customWidth="1"/>
    <col min="7" max="8" width="11.00390625" style="6" customWidth="1"/>
    <col min="9" max="9" width="13.00390625" style="6" customWidth="1"/>
    <col min="10" max="10" width="4.7109375" style="6" customWidth="1"/>
    <col min="11" max="11" width="4.140625" style="6" customWidth="1"/>
    <col min="12" max="12" width="4.28125" style="6" customWidth="1"/>
    <col min="13" max="13" width="4.421875" style="6" customWidth="1"/>
    <col min="14" max="14" width="4.7109375" style="6" customWidth="1"/>
    <col min="15" max="15" width="5.140625" style="6" customWidth="1"/>
    <col min="16" max="16" width="12.28125" style="6" customWidth="1"/>
    <col min="17" max="17" width="11.140625" style="6" customWidth="1"/>
    <col min="18" max="16384" width="9.140625" style="6" customWidth="1"/>
  </cols>
  <sheetData>
    <row r="1" spans="1:17" ht="18">
      <c r="A1" s="778" t="s">
        <v>278</v>
      </c>
      <c r="B1" s="778"/>
      <c r="C1" s="778"/>
      <c r="D1" s="778"/>
      <c r="E1" s="778"/>
      <c r="F1" s="778"/>
      <c r="G1" s="778"/>
      <c r="H1" s="778"/>
      <c r="I1" s="778"/>
      <c r="J1" s="778"/>
      <c r="K1" s="778"/>
      <c r="L1" s="778"/>
      <c r="M1" s="778"/>
      <c r="N1" s="778"/>
      <c r="O1" s="778"/>
      <c r="P1" s="778"/>
      <c r="Q1" s="778"/>
    </row>
    <row r="2" spans="1:17" ht="18" customHeight="1">
      <c r="A2" s="779" t="s">
        <v>812</v>
      </c>
      <c r="B2" s="779"/>
      <c r="C2" s="779"/>
      <c r="D2" s="779"/>
      <c r="E2" s="779"/>
      <c r="F2" s="779"/>
      <c r="G2" s="779"/>
      <c r="H2" s="779"/>
      <c r="I2" s="779"/>
      <c r="J2" s="779"/>
      <c r="K2" s="779"/>
      <c r="L2" s="779"/>
      <c r="M2" s="779"/>
      <c r="N2" s="779"/>
      <c r="O2" s="779"/>
      <c r="P2" s="779"/>
      <c r="Q2" s="779"/>
    </row>
    <row r="3" spans="1:17" ht="18">
      <c r="A3" s="195"/>
      <c r="B3" s="196"/>
      <c r="C3" s="196"/>
      <c r="D3" s="196"/>
      <c r="E3" s="196"/>
      <c r="F3" s="196"/>
      <c r="G3" s="196"/>
      <c r="H3" s="196"/>
      <c r="I3" s="196"/>
      <c r="J3" s="196"/>
      <c r="K3" s="196"/>
      <c r="L3" s="196"/>
      <c r="M3" s="196"/>
      <c r="N3" s="196"/>
      <c r="O3" s="196"/>
      <c r="P3" s="196"/>
      <c r="Q3" s="194"/>
    </row>
    <row r="4" spans="1:17" ht="18" customHeight="1">
      <c r="A4" s="774" t="s">
        <v>100</v>
      </c>
      <c r="B4" s="774" t="s">
        <v>265</v>
      </c>
      <c r="C4" s="774" t="s">
        <v>260</v>
      </c>
      <c r="D4" s="774" t="s">
        <v>266</v>
      </c>
      <c r="E4" s="774" t="s">
        <v>267</v>
      </c>
      <c r="F4" s="774" t="s">
        <v>268</v>
      </c>
      <c r="G4" s="774" t="s">
        <v>269</v>
      </c>
      <c r="H4" s="775" t="s">
        <v>270</v>
      </c>
      <c r="I4" s="774" t="s">
        <v>271</v>
      </c>
      <c r="J4" s="774" t="s">
        <v>272</v>
      </c>
      <c r="K4" s="774"/>
      <c r="L4" s="774"/>
      <c r="M4" s="774"/>
      <c r="N4" s="781" t="s">
        <v>279</v>
      </c>
      <c r="O4" s="781"/>
      <c r="P4" s="781"/>
      <c r="Q4" s="774" t="s">
        <v>273</v>
      </c>
    </row>
    <row r="5" spans="1:17" ht="123" customHeight="1">
      <c r="A5" s="774"/>
      <c r="B5" s="774"/>
      <c r="C5" s="774"/>
      <c r="D5" s="774"/>
      <c r="E5" s="774"/>
      <c r="F5" s="774"/>
      <c r="G5" s="774"/>
      <c r="H5" s="776"/>
      <c r="I5" s="774"/>
      <c r="J5" s="356" t="s">
        <v>274</v>
      </c>
      <c r="K5" s="356" t="s">
        <v>275</v>
      </c>
      <c r="L5" s="356" t="s">
        <v>276</v>
      </c>
      <c r="M5" s="356" t="s">
        <v>277</v>
      </c>
      <c r="N5" s="356" t="s">
        <v>280</v>
      </c>
      <c r="O5" s="356" t="s">
        <v>261</v>
      </c>
      <c r="P5" s="356" t="s">
        <v>281</v>
      </c>
      <c r="Q5" s="774"/>
    </row>
    <row r="6" spans="1:17" ht="18">
      <c r="A6" s="197"/>
      <c r="B6" s="197"/>
      <c r="C6" s="197"/>
      <c r="D6" s="197"/>
      <c r="E6" s="197"/>
      <c r="F6" s="197"/>
      <c r="G6" s="197"/>
      <c r="H6" s="197"/>
      <c r="I6" s="197"/>
      <c r="J6" s="197"/>
      <c r="K6" s="197"/>
      <c r="L6" s="197"/>
      <c r="M6" s="197"/>
      <c r="N6" s="197"/>
      <c r="O6" s="197"/>
      <c r="P6" s="197"/>
      <c r="Q6" s="197"/>
    </row>
    <row r="8" spans="1:17" ht="39" customHeight="1">
      <c r="A8" s="782" t="s">
        <v>645</v>
      </c>
      <c r="B8" s="782"/>
      <c r="C8" s="782"/>
      <c r="D8" s="782"/>
      <c r="E8" s="782"/>
      <c r="F8" s="782"/>
      <c r="G8" s="782"/>
      <c r="H8" s="782"/>
      <c r="I8" s="782"/>
      <c r="J8" s="782"/>
      <c r="K8" s="782"/>
      <c r="L8" s="782"/>
      <c r="M8" s="782"/>
      <c r="N8" s="782"/>
      <c r="O8" s="782"/>
      <c r="P8" s="782"/>
      <c r="Q8" s="782"/>
    </row>
  </sheetData>
  <sheetProtection/>
  <mergeCells count="15">
    <mergeCell ref="E4:E5"/>
    <mergeCell ref="F4:F5"/>
    <mergeCell ref="G4:G5"/>
    <mergeCell ref="H4:H5"/>
    <mergeCell ref="I4:I5"/>
    <mergeCell ref="J4:M4"/>
    <mergeCell ref="N4:P4"/>
    <mergeCell ref="Q4:Q5"/>
    <mergeCell ref="A8:Q8"/>
    <mergeCell ref="A1:Q1"/>
    <mergeCell ref="A2:Q2"/>
    <mergeCell ref="A4:A5"/>
    <mergeCell ref="B4:B5"/>
    <mergeCell ref="C4:C5"/>
    <mergeCell ref="D4:D5"/>
  </mergeCells>
  <printOptions/>
  <pageMargins left="0.7" right="0.7" top="0.75" bottom="0.75" header="0.3" footer="0.3"/>
  <pageSetup horizontalDpi="600" verticalDpi="600" orientation="portrait" paperSize="9" scale="54" r:id="rId1"/>
</worksheet>
</file>

<file path=xl/worksheets/sheet38.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62" zoomScaleNormal="70" zoomScaleSheetLayoutView="62" zoomScalePageLayoutView="0" workbookViewId="0" topLeftCell="A1">
      <selection activeCell="AG13" sqref="AG13"/>
    </sheetView>
  </sheetViews>
  <sheetFormatPr defaultColWidth="9.140625" defaultRowHeight="12.75"/>
  <cols>
    <col min="1" max="1" width="12.57421875" style="6" customWidth="1"/>
    <col min="2" max="2" width="19.421875" style="6" customWidth="1"/>
    <col min="3" max="3" width="6.28125" style="6" customWidth="1"/>
    <col min="4" max="4" width="6.42187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8.42187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3" width="5.28125" style="6" customWidth="1"/>
    <col min="24" max="24" width="6.28125" style="6" customWidth="1"/>
    <col min="25" max="25" width="3.7109375" style="6" customWidth="1"/>
    <col min="26" max="26" width="4.140625" style="6" customWidth="1"/>
    <col min="27" max="27" width="10.8515625" style="6" customWidth="1"/>
    <col min="28" max="28" width="11.28125" style="6" customWidth="1"/>
    <col min="29" max="29" width="3.421875" style="6" customWidth="1"/>
    <col min="30" max="30" width="10.140625" style="6" customWidth="1"/>
    <col min="31" max="31" width="4.28125" style="6" customWidth="1"/>
    <col min="32" max="16384" width="9.140625" style="6" customWidth="1"/>
  </cols>
  <sheetData>
    <row r="1" spans="1:31" ht="18">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795" t="s">
        <v>282</v>
      </c>
      <c r="AC1" s="795"/>
      <c r="AD1" s="795"/>
      <c r="AE1" s="795"/>
    </row>
    <row r="2" spans="1:31" ht="18" customHeight="1">
      <c r="A2" s="796" t="s">
        <v>914</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96"/>
      <c r="AD2" s="796"/>
      <c r="AE2" s="796"/>
    </row>
    <row r="3" spans="1:31" ht="18">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c r="A4" s="787" t="s">
        <v>2</v>
      </c>
      <c r="B4" s="611" t="s">
        <v>283</v>
      </c>
      <c r="C4" s="797" t="s">
        <v>284</v>
      </c>
      <c r="D4" s="612" t="s">
        <v>285</v>
      </c>
      <c r="E4" s="787" t="s">
        <v>286</v>
      </c>
      <c r="F4" s="787"/>
      <c r="G4" s="789" t="s">
        <v>287</v>
      </c>
      <c r="H4" s="789" t="s">
        <v>288</v>
      </c>
      <c r="I4" s="787" t="s">
        <v>289</v>
      </c>
      <c r="J4" s="787"/>
      <c r="K4" s="787"/>
      <c r="L4" s="787"/>
      <c r="M4" s="787"/>
      <c r="N4" s="787"/>
      <c r="O4" s="787" t="s">
        <v>290</v>
      </c>
      <c r="P4" s="787"/>
      <c r="Q4" s="787"/>
      <c r="R4" s="787"/>
      <c r="S4" s="787"/>
      <c r="T4" s="611" t="s">
        <v>291</v>
      </c>
      <c r="U4" s="611"/>
      <c r="V4" s="611"/>
      <c r="W4" s="611"/>
      <c r="X4" s="611"/>
      <c r="Y4" s="790" t="s">
        <v>292</v>
      </c>
      <c r="Z4" s="791"/>
      <c r="AA4" s="791"/>
      <c r="AB4" s="791"/>
      <c r="AC4" s="791"/>
      <c r="AD4" s="792"/>
      <c r="AE4" s="786" t="s">
        <v>293</v>
      </c>
    </row>
    <row r="5" spans="1:31" ht="18" customHeight="1">
      <c r="A5" s="787"/>
      <c r="B5" s="611"/>
      <c r="C5" s="798"/>
      <c r="D5" s="800"/>
      <c r="E5" s="789" t="s">
        <v>294</v>
      </c>
      <c r="F5" s="789" t="s">
        <v>295</v>
      </c>
      <c r="G5" s="789"/>
      <c r="H5" s="789"/>
      <c r="I5" s="787" t="s">
        <v>296</v>
      </c>
      <c r="J5" s="787"/>
      <c r="K5" s="787" t="s">
        <v>297</v>
      </c>
      <c r="L5" s="611" t="s">
        <v>298</v>
      </c>
      <c r="M5" s="611"/>
      <c r="N5" s="793" t="s">
        <v>299</v>
      </c>
      <c r="O5" s="787" t="s">
        <v>300</v>
      </c>
      <c r="P5" s="787"/>
      <c r="Q5" s="611" t="s">
        <v>301</v>
      </c>
      <c r="R5" s="611" t="s">
        <v>302</v>
      </c>
      <c r="S5" s="788" t="s">
        <v>303</v>
      </c>
      <c r="T5" s="789" t="s">
        <v>150</v>
      </c>
      <c r="U5" s="790" t="s">
        <v>286</v>
      </c>
      <c r="V5" s="791"/>
      <c r="W5" s="791"/>
      <c r="X5" s="792"/>
      <c r="Y5" s="786" t="s">
        <v>304</v>
      </c>
      <c r="Z5" s="786" t="s">
        <v>305</v>
      </c>
      <c r="AA5" s="786" t="s">
        <v>306</v>
      </c>
      <c r="AB5" s="786" t="s">
        <v>307</v>
      </c>
      <c r="AC5" s="786" t="s">
        <v>308</v>
      </c>
      <c r="AD5" s="786" t="s">
        <v>309</v>
      </c>
      <c r="AE5" s="786"/>
    </row>
    <row r="6" spans="1:31" ht="106.5">
      <c r="A6" s="787"/>
      <c r="B6" s="611"/>
      <c r="C6" s="799"/>
      <c r="D6" s="613"/>
      <c r="E6" s="789"/>
      <c r="F6" s="789"/>
      <c r="G6" s="789"/>
      <c r="H6" s="789"/>
      <c r="I6" s="72" t="s">
        <v>150</v>
      </c>
      <c r="J6" s="74" t="s">
        <v>310</v>
      </c>
      <c r="K6" s="787"/>
      <c r="L6" s="72" t="s">
        <v>150</v>
      </c>
      <c r="M6" s="74" t="s">
        <v>310</v>
      </c>
      <c r="N6" s="794"/>
      <c r="O6" s="72" t="s">
        <v>150</v>
      </c>
      <c r="P6" s="75" t="s">
        <v>311</v>
      </c>
      <c r="Q6" s="611"/>
      <c r="R6" s="611"/>
      <c r="S6" s="788"/>
      <c r="T6" s="789"/>
      <c r="U6" s="76" t="s">
        <v>312</v>
      </c>
      <c r="V6" s="76" t="s">
        <v>313</v>
      </c>
      <c r="W6" s="76" t="s">
        <v>314</v>
      </c>
      <c r="X6" s="74" t="s">
        <v>315</v>
      </c>
      <c r="Y6" s="786"/>
      <c r="Z6" s="786"/>
      <c r="AA6" s="786"/>
      <c r="AB6" s="786"/>
      <c r="AC6" s="786"/>
      <c r="AD6" s="786"/>
      <c r="AE6" s="786"/>
    </row>
    <row r="7" spans="1:31" ht="18">
      <c r="A7" s="77">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row>
    <row r="8" spans="1:31" ht="63.75">
      <c r="A8" s="783"/>
      <c r="B8" s="78" t="s">
        <v>316</v>
      </c>
      <c r="C8" s="79">
        <v>1</v>
      </c>
      <c r="D8" s="79"/>
      <c r="E8" s="79"/>
      <c r="F8" s="79"/>
      <c r="G8" s="79"/>
      <c r="H8" s="80"/>
      <c r="I8" s="79"/>
      <c r="J8" s="79"/>
      <c r="K8" s="79"/>
      <c r="L8" s="79"/>
      <c r="M8" s="79"/>
      <c r="N8" s="79"/>
      <c r="O8" s="79"/>
      <c r="P8" s="79"/>
      <c r="Q8" s="79"/>
      <c r="R8" s="79"/>
      <c r="S8" s="79"/>
      <c r="T8" s="79"/>
      <c r="U8" s="79"/>
      <c r="V8" s="79"/>
      <c r="W8" s="79"/>
      <c r="X8" s="81"/>
      <c r="Y8" s="81"/>
      <c r="Z8" s="81"/>
      <c r="AA8" s="81"/>
      <c r="AB8" s="81"/>
      <c r="AC8" s="81"/>
      <c r="AD8" s="81"/>
      <c r="AE8" s="81"/>
    </row>
    <row r="9" spans="1:31" ht="18">
      <c r="A9" s="784"/>
      <c r="B9" s="82" t="s">
        <v>317</v>
      </c>
      <c r="C9" s="73">
        <v>2</v>
      </c>
      <c r="D9" s="79">
        <v>1</v>
      </c>
      <c r="E9" s="79">
        <v>0</v>
      </c>
      <c r="F9" s="79">
        <v>1</v>
      </c>
      <c r="G9" s="79"/>
      <c r="H9" s="79">
        <v>30</v>
      </c>
      <c r="I9" s="79">
        <v>1</v>
      </c>
      <c r="J9" s="79">
        <v>1</v>
      </c>
      <c r="K9" s="79"/>
      <c r="L9" s="79"/>
      <c r="M9" s="79"/>
      <c r="N9" s="79"/>
      <c r="O9" s="79">
        <v>1</v>
      </c>
      <c r="P9" s="79"/>
      <c r="Q9" s="79"/>
      <c r="R9" s="79"/>
      <c r="S9" s="79"/>
      <c r="T9" s="79"/>
      <c r="U9" s="79"/>
      <c r="V9" s="79"/>
      <c r="W9" s="79"/>
      <c r="X9" s="81">
        <v>1</v>
      </c>
      <c r="Y9" s="81"/>
      <c r="Z9" s="81"/>
      <c r="AA9" s="81"/>
      <c r="AB9" s="81"/>
      <c r="AC9" s="81"/>
      <c r="AD9" s="81">
        <v>1</v>
      </c>
      <c r="AE9" s="81"/>
    </row>
    <row r="10" spans="1:31" ht="63.75">
      <c r="A10" s="784"/>
      <c r="B10" s="82" t="s">
        <v>318</v>
      </c>
      <c r="C10" s="73">
        <v>3</v>
      </c>
      <c r="D10" s="79">
        <v>1</v>
      </c>
      <c r="E10" s="79">
        <v>0</v>
      </c>
      <c r="F10" s="79">
        <v>1</v>
      </c>
      <c r="G10" s="79"/>
      <c r="H10" s="80">
        <v>39</v>
      </c>
      <c r="I10" s="79">
        <v>1</v>
      </c>
      <c r="J10" s="79">
        <v>1</v>
      </c>
      <c r="K10" s="79"/>
      <c r="L10" s="79"/>
      <c r="M10" s="79"/>
      <c r="N10" s="79"/>
      <c r="O10" s="79">
        <v>1</v>
      </c>
      <c r="P10" s="79"/>
      <c r="Q10" s="79"/>
      <c r="R10" s="79"/>
      <c r="S10" s="79"/>
      <c r="T10" s="79"/>
      <c r="U10" s="79"/>
      <c r="V10" s="79"/>
      <c r="W10" s="79"/>
      <c r="X10" s="81"/>
      <c r="Y10" s="81"/>
      <c r="Z10" s="81"/>
      <c r="AA10" s="81"/>
      <c r="AB10" s="81"/>
      <c r="AC10" s="81"/>
      <c r="AD10" s="81"/>
      <c r="AE10" s="81"/>
    </row>
    <row r="11" spans="1:31" ht="38.25">
      <c r="A11" s="784"/>
      <c r="B11" s="82" t="s">
        <v>319</v>
      </c>
      <c r="C11" s="73">
        <v>4</v>
      </c>
      <c r="D11" s="79">
        <v>4</v>
      </c>
      <c r="E11" s="79">
        <v>0</v>
      </c>
      <c r="F11" s="79">
        <v>4</v>
      </c>
      <c r="G11" s="79">
        <v>1</v>
      </c>
      <c r="H11" s="80">
        <v>50</v>
      </c>
      <c r="I11" s="79">
        <v>3</v>
      </c>
      <c r="J11" s="79">
        <v>3</v>
      </c>
      <c r="K11" s="79"/>
      <c r="L11" s="79">
        <v>1</v>
      </c>
      <c r="M11" s="79">
        <v>1</v>
      </c>
      <c r="N11" s="79"/>
      <c r="O11" s="79">
        <v>1</v>
      </c>
      <c r="P11" s="79">
        <v>1</v>
      </c>
      <c r="Q11" s="79"/>
      <c r="R11" s="79"/>
      <c r="S11" s="79">
        <v>3</v>
      </c>
      <c r="T11" s="79"/>
      <c r="U11" s="79"/>
      <c r="V11" s="79"/>
      <c r="W11" s="79"/>
      <c r="X11" s="81">
        <v>3</v>
      </c>
      <c r="Y11" s="81"/>
      <c r="Z11" s="81"/>
      <c r="AA11" s="81"/>
      <c r="AB11" s="81"/>
      <c r="AC11" s="81"/>
      <c r="AD11" s="81"/>
      <c r="AE11" s="81"/>
    </row>
    <row r="12" spans="1:31" ht="18">
      <c r="A12" s="784"/>
      <c r="B12" s="82" t="s">
        <v>320</v>
      </c>
      <c r="C12" s="73">
        <v>5</v>
      </c>
      <c r="D12" s="79">
        <v>31</v>
      </c>
      <c r="E12" s="79">
        <v>0</v>
      </c>
      <c r="F12" s="79">
        <v>31</v>
      </c>
      <c r="G12" s="79"/>
      <c r="H12" s="79">
        <v>45</v>
      </c>
      <c r="I12" s="79">
        <v>13</v>
      </c>
      <c r="J12" s="79">
        <v>13</v>
      </c>
      <c r="K12" s="79"/>
      <c r="L12" s="79">
        <v>18</v>
      </c>
      <c r="M12" s="79">
        <v>18</v>
      </c>
      <c r="N12" s="79"/>
      <c r="O12" s="79">
        <v>4</v>
      </c>
      <c r="P12" s="79">
        <v>4</v>
      </c>
      <c r="Q12" s="79">
        <v>2</v>
      </c>
      <c r="R12" s="79">
        <v>6</v>
      </c>
      <c r="S12" s="79">
        <v>19</v>
      </c>
      <c r="T12" s="79"/>
      <c r="U12" s="79">
        <v>8</v>
      </c>
      <c r="V12" s="79">
        <v>9</v>
      </c>
      <c r="W12" s="79">
        <v>1</v>
      </c>
      <c r="X12" s="81">
        <v>5</v>
      </c>
      <c r="Y12" s="81"/>
      <c r="Z12" s="81"/>
      <c r="AA12" s="81"/>
      <c r="AB12" s="81"/>
      <c r="AC12" s="81"/>
      <c r="AD12" s="81">
        <v>3</v>
      </c>
      <c r="AE12" s="81"/>
    </row>
    <row r="13" spans="1:31" ht="68.25" customHeight="1">
      <c r="A13" s="784"/>
      <c r="B13" s="82" t="s">
        <v>321</v>
      </c>
      <c r="C13" s="73">
        <v>6</v>
      </c>
      <c r="D13" s="79">
        <v>6</v>
      </c>
      <c r="E13" s="79"/>
      <c r="F13" s="79"/>
      <c r="G13" s="79"/>
      <c r="H13" s="79">
        <v>36</v>
      </c>
      <c r="I13" s="79"/>
      <c r="J13" s="79"/>
      <c r="K13" s="79"/>
      <c r="L13" s="79"/>
      <c r="M13" s="79"/>
      <c r="N13" s="79"/>
      <c r="O13" s="79"/>
      <c r="P13" s="79"/>
      <c r="Q13" s="79"/>
      <c r="R13" s="79"/>
      <c r="S13" s="79"/>
      <c r="T13" s="79"/>
      <c r="U13" s="79"/>
      <c r="V13" s="79"/>
      <c r="W13" s="79"/>
      <c r="X13" s="81"/>
      <c r="Y13" s="81"/>
      <c r="Z13" s="81"/>
      <c r="AA13" s="81"/>
      <c r="AB13" s="81"/>
      <c r="AC13" s="81"/>
      <c r="AD13" s="81"/>
      <c r="AE13" s="81"/>
    </row>
    <row r="14" spans="1:31" ht="18">
      <c r="A14" s="784"/>
      <c r="B14" s="82" t="s">
        <v>322</v>
      </c>
      <c r="C14" s="73">
        <v>7</v>
      </c>
      <c r="D14" s="79"/>
      <c r="E14" s="79"/>
      <c r="F14" s="79"/>
      <c r="G14" s="79"/>
      <c r="H14" s="79"/>
      <c r="I14" s="79"/>
      <c r="J14" s="79"/>
      <c r="K14" s="79"/>
      <c r="L14" s="79"/>
      <c r="M14" s="79"/>
      <c r="N14" s="79"/>
      <c r="O14" s="79"/>
      <c r="P14" s="79"/>
      <c r="Q14" s="79"/>
      <c r="R14" s="79"/>
      <c r="S14" s="79"/>
      <c r="T14" s="79"/>
      <c r="U14" s="79"/>
      <c r="V14" s="79"/>
      <c r="W14" s="79"/>
      <c r="X14" s="81"/>
      <c r="Y14" s="81"/>
      <c r="Z14" s="81"/>
      <c r="AA14" s="81"/>
      <c r="AB14" s="81"/>
      <c r="AC14" s="81"/>
      <c r="AD14" s="81"/>
      <c r="AE14" s="81"/>
    </row>
    <row r="15" spans="1:31" ht="25.5">
      <c r="A15" s="784"/>
      <c r="B15" s="82" t="s">
        <v>323</v>
      </c>
      <c r="C15" s="73">
        <v>8</v>
      </c>
      <c r="D15" s="79">
        <v>1</v>
      </c>
      <c r="E15" s="79">
        <v>0</v>
      </c>
      <c r="F15" s="79">
        <v>1</v>
      </c>
      <c r="G15" s="79"/>
      <c r="H15" s="80">
        <v>48</v>
      </c>
      <c r="I15" s="79">
        <v>1</v>
      </c>
      <c r="J15" s="79">
        <v>1</v>
      </c>
      <c r="K15" s="79"/>
      <c r="L15" s="79"/>
      <c r="M15" s="79"/>
      <c r="N15" s="79"/>
      <c r="O15" s="79"/>
      <c r="P15" s="79"/>
      <c r="Q15" s="79"/>
      <c r="R15" s="79"/>
      <c r="S15" s="79">
        <v>1</v>
      </c>
      <c r="T15" s="79"/>
      <c r="U15" s="79">
        <v>1</v>
      </c>
      <c r="V15" s="79"/>
      <c r="W15" s="79"/>
      <c r="X15" s="81"/>
      <c r="Y15" s="81"/>
      <c r="Z15" s="81"/>
      <c r="AA15" s="81"/>
      <c r="AB15" s="81"/>
      <c r="AC15" s="81"/>
      <c r="AD15" s="81"/>
      <c r="AE15" s="81"/>
    </row>
    <row r="16" spans="1:31" ht="25.5">
      <c r="A16" s="784"/>
      <c r="B16" s="82" t="s">
        <v>324</v>
      </c>
      <c r="C16" s="73">
        <v>9</v>
      </c>
      <c r="D16" s="79">
        <v>3</v>
      </c>
      <c r="E16" s="79"/>
      <c r="F16" s="79">
        <v>3</v>
      </c>
      <c r="G16" s="79"/>
      <c r="H16" s="80">
        <v>39</v>
      </c>
      <c r="I16" s="79">
        <v>2</v>
      </c>
      <c r="J16" s="79">
        <v>2</v>
      </c>
      <c r="K16" s="79"/>
      <c r="L16" s="79">
        <v>1</v>
      </c>
      <c r="M16" s="79">
        <v>1</v>
      </c>
      <c r="N16" s="79"/>
      <c r="O16" s="79">
        <v>1</v>
      </c>
      <c r="P16" s="79">
        <v>1</v>
      </c>
      <c r="Q16" s="79"/>
      <c r="R16" s="79">
        <v>2</v>
      </c>
      <c r="S16" s="79"/>
      <c r="T16" s="79"/>
      <c r="U16" s="79"/>
      <c r="V16" s="79">
        <v>1</v>
      </c>
      <c r="W16" s="79"/>
      <c r="X16" s="81">
        <v>1</v>
      </c>
      <c r="Y16" s="81"/>
      <c r="Z16" s="81"/>
      <c r="AA16" s="81"/>
      <c r="AB16" s="81"/>
      <c r="AC16" s="81"/>
      <c r="AD16" s="81"/>
      <c r="AE16" s="81"/>
    </row>
    <row r="17" spans="1:31" ht="18">
      <c r="A17" s="784"/>
      <c r="B17" s="82" t="s">
        <v>325</v>
      </c>
      <c r="C17" s="73">
        <v>10</v>
      </c>
      <c r="D17" s="79">
        <v>1</v>
      </c>
      <c r="E17" s="79"/>
      <c r="F17" s="79">
        <v>1</v>
      </c>
      <c r="G17" s="79"/>
      <c r="H17" s="79">
        <v>54</v>
      </c>
      <c r="I17" s="79">
        <v>1</v>
      </c>
      <c r="J17" s="79">
        <v>1</v>
      </c>
      <c r="K17" s="79"/>
      <c r="L17" s="79"/>
      <c r="M17" s="79"/>
      <c r="N17" s="79"/>
      <c r="O17" s="79"/>
      <c r="P17" s="79"/>
      <c r="Q17" s="79">
        <v>1</v>
      </c>
      <c r="R17" s="79"/>
      <c r="S17" s="79"/>
      <c r="T17" s="79"/>
      <c r="U17" s="79"/>
      <c r="V17" s="79"/>
      <c r="W17" s="79"/>
      <c r="X17" s="81"/>
      <c r="Y17" s="81"/>
      <c r="Z17" s="81"/>
      <c r="AA17" s="81"/>
      <c r="AB17" s="81"/>
      <c r="AC17" s="81"/>
      <c r="AD17" s="81"/>
      <c r="AE17" s="81"/>
    </row>
    <row r="18" spans="1:31" ht="18">
      <c r="A18" s="784"/>
      <c r="B18" s="83" t="s">
        <v>326</v>
      </c>
      <c r="C18" s="84">
        <v>11</v>
      </c>
      <c r="D18" s="79">
        <v>1</v>
      </c>
      <c r="E18" s="79"/>
      <c r="F18" s="79">
        <v>1</v>
      </c>
      <c r="G18" s="79"/>
      <c r="H18" s="79">
        <v>39</v>
      </c>
      <c r="I18" s="79">
        <v>1</v>
      </c>
      <c r="J18" s="79">
        <v>1</v>
      </c>
      <c r="K18" s="79"/>
      <c r="L18" s="79"/>
      <c r="M18" s="79"/>
      <c r="N18" s="79"/>
      <c r="O18" s="79">
        <v>1</v>
      </c>
      <c r="P18" s="79">
        <v>1</v>
      </c>
      <c r="Q18" s="79"/>
      <c r="R18" s="79"/>
      <c r="S18" s="79"/>
      <c r="T18" s="79"/>
      <c r="U18" s="79"/>
      <c r="V18" s="79"/>
      <c r="W18" s="79"/>
      <c r="X18" s="81"/>
      <c r="Y18" s="81"/>
      <c r="Z18" s="81"/>
      <c r="AA18" s="81"/>
      <c r="AB18" s="81"/>
      <c r="AC18" s="81"/>
      <c r="AD18" s="81"/>
      <c r="AE18" s="81"/>
    </row>
    <row r="19" spans="1:31" ht="18">
      <c r="A19" s="785"/>
      <c r="B19" s="83" t="s">
        <v>327</v>
      </c>
      <c r="C19" s="84">
        <v>12</v>
      </c>
      <c r="D19" s="79"/>
      <c r="E19" s="79"/>
      <c r="F19" s="79"/>
      <c r="G19" s="79"/>
      <c r="H19" s="79"/>
      <c r="I19" s="79"/>
      <c r="J19" s="79"/>
      <c r="K19" s="79"/>
      <c r="L19" s="79"/>
      <c r="M19" s="79"/>
      <c r="N19" s="79"/>
      <c r="O19" s="79"/>
      <c r="P19" s="79"/>
      <c r="Q19" s="79"/>
      <c r="R19" s="79"/>
      <c r="S19" s="79"/>
      <c r="T19" s="79"/>
      <c r="U19" s="79"/>
      <c r="V19" s="79"/>
      <c r="W19" s="79"/>
      <c r="X19" s="81"/>
      <c r="Y19" s="81"/>
      <c r="Z19" s="81"/>
      <c r="AA19" s="81"/>
      <c r="AB19" s="81"/>
      <c r="AC19" s="81"/>
      <c r="AD19" s="81"/>
      <c r="AE19" s="81"/>
    </row>
    <row r="20" spans="1:31" ht="18">
      <c r="A20" s="71"/>
      <c r="B20" s="71" t="s">
        <v>328</v>
      </c>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row>
  </sheetData>
  <sheetProtection/>
  <mergeCells count="33">
    <mergeCell ref="AB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 ref="I5:J5"/>
    <mergeCell ref="K5:K6"/>
    <mergeCell ref="L5:M5"/>
    <mergeCell ref="N5:N6"/>
    <mergeCell ref="AD5:AD6"/>
    <mergeCell ref="O5:P5"/>
    <mergeCell ref="Q5:Q6"/>
    <mergeCell ref="R5:R6"/>
    <mergeCell ref="S5:S6"/>
    <mergeCell ref="T5:T6"/>
    <mergeCell ref="U5:X5"/>
    <mergeCell ref="A8:A19"/>
    <mergeCell ref="Y5:Y6"/>
    <mergeCell ref="Z5:Z6"/>
    <mergeCell ref="AA5:AA6"/>
    <mergeCell ref="AB5:AB6"/>
    <mergeCell ref="AC5:AC6"/>
  </mergeCells>
  <printOptions/>
  <pageMargins left="0.7086614173228347" right="0.7086614173228347" top="0.7480314960629921" bottom="0.7480314960629921" header="0.31496062992125984" footer="0.31496062992125984"/>
  <pageSetup horizontalDpi="600" verticalDpi="600" orientation="landscape" paperSize="9" scale="63" r:id="rId1"/>
</worksheet>
</file>

<file path=xl/worksheets/sheet39.xml><?xml version="1.0" encoding="utf-8"?>
<worksheet xmlns="http://schemas.openxmlformats.org/spreadsheetml/2006/main" xmlns:r="http://schemas.openxmlformats.org/officeDocument/2006/relationships">
  <sheetPr>
    <tabColor theme="6" tint="-0.24997000396251678"/>
  </sheetPr>
  <dimension ref="A1:AE20"/>
  <sheetViews>
    <sheetView view="pageBreakPreview" zoomScale="90" zoomScaleNormal="70" zoomScaleSheetLayoutView="90" zoomScalePageLayoutView="0" workbookViewId="0" topLeftCell="A1">
      <selection activeCell="A2" sqref="A2:AE2"/>
    </sheetView>
  </sheetViews>
  <sheetFormatPr defaultColWidth="9.140625" defaultRowHeight="12.75"/>
  <cols>
    <col min="1" max="1" width="16.140625" style="6" customWidth="1"/>
    <col min="2" max="2" width="19.421875" style="6" customWidth="1"/>
    <col min="3" max="3" width="7.140625" style="6" customWidth="1"/>
    <col min="4" max="4" width="6.8515625" style="6" customWidth="1"/>
    <col min="5" max="5" width="6.140625" style="6" customWidth="1"/>
    <col min="6" max="6" width="6.421875" style="6" customWidth="1"/>
    <col min="7" max="7" width="5.140625" style="6" customWidth="1"/>
    <col min="8" max="8" width="5.28125" style="6" customWidth="1"/>
    <col min="9" max="9" width="5.00390625" style="6" customWidth="1"/>
    <col min="10" max="10" width="5.57421875" style="6" customWidth="1"/>
    <col min="11" max="11" width="4.7109375" style="6" customWidth="1"/>
    <col min="12" max="12" width="5.421875" style="6" customWidth="1"/>
    <col min="13" max="13" width="5.28125" style="6" customWidth="1"/>
    <col min="14" max="14" width="5.00390625" style="6" customWidth="1"/>
    <col min="15" max="15" width="6.00390625" style="6" customWidth="1"/>
    <col min="16" max="16" width="7.421875" style="6" customWidth="1"/>
    <col min="17" max="17" width="5.7109375" style="6" customWidth="1"/>
    <col min="18" max="18" width="6.57421875" style="6" customWidth="1"/>
    <col min="19" max="19" width="7.421875" style="6" customWidth="1"/>
    <col min="20" max="20" width="5.00390625" style="6" customWidth="1"/>
    <col min="21" max="21" width="5.7109375" style="6" customWidth="1"/>
    <col min="22" max="22" width="5.421875" style="6" customWidth="1"/>
    <col min="23" max="24" width="5.28125" style="6" customWidth="1"/>
    <col min="25" max="26" width="5.140625" style="6" customWidth="1"/>
    <col min="27" max="27" width="10.8515625" style="6" customWidth="1"/>
    <col min="28" max="28" width="10.57421875" style="6" customWidth="1"/>
    <col min="29" max="29" width="5.00390625" style="6" customWidth="1"/>
    <col min="30" max="30" width="10.140625" style="6" customWidth="1"/>
    <col min="31" max="31" width="5.7109375" style="6" customWidth="1"/>
    <col min="32" max="16384" width="9.140625" style="6" customWidth="1"/>
  </cols>
  <sheetData>
    <row r="1" spans="1:31" ht="18">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808" t="s">
        <v>329</v>
      </c>
      <c r="AD1" s="808"/>
      <c r="AE1" s="808"/>
    </row>
    <row r="2" spans="1:31" ht="18" customHeight="1">
      <c r="A2" s="809" t="s">
        <v>813</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row>
    <row r="3" spans="1:31" ht="18">
      <c r="A3" s="69"/>
      <c r="B3" s="69"/>
      <c r="C3" s="70"/>
      <c r="D3" s="70"/>
      <c r="E3" s="69"/>
      <c r="F3" s="69"/>
      <c r="G3" s="69"/>
      <c r="H3" s="69"/>
      <c r="I3" s="69"/>
      <c r="J3" s="69"/>
      <c r="K3" s="69"/>
      <c r="L3" s="69"/>
      <c r="M3" s="69"/>
      <c r="N3" s="69"/>
      <c r="O3" s="69"/>
      <c r="P3" s="69"/>
      <c r="Q3" s="69"/>
      <c r="R3" s="69"/>
      <c r="S3" s="69"/>
      <c r="T3" s="70"/>
      <c r="U3" s="70"/>
      <c r="V3" s="70"/>
      <c r="W3" s="70"/>
      <c r="X3" s="71"/>
      <c r="Y3" s="71"/>
      <c r="Z3" s="71"/>
      <c r="AA3" s="71"/>
      <c r="AB3" s="71"/>
      <c r="AC3" s="71"/>
      <c r="AD3" s="71"/>
      <c r="AE3" s="71"/>
    </row>
    <row r="4" spans="1:31" ht="18" customHeight="1">
      <c r="A4" s="787" t="s">
        <v>2</v>
      </c>
      <c r="B4" s="611" t="s">
        <v>330</v>
      </c>
      <c r="C4" s="797" t="s">
        <v>284</v>
      </c>
      <c r="D4" s="612" t="s">
        <v>285</v>
      </c>
      <c r="E4" s="787" t="s">
        <v>286</v>
      </c>
      <c r="F4" s="787"/>
      <c r="G4" s="789" t="s">
        <v>287</v>
      </c>
      <c r="H4" s="789" t="s">
        <v>288</v>
      </c>
      <c r="I4" s="787" t="s">
        <v>289</v>
      </c>
      <c r="J4" s="787"/>
      <c r="K4" s="787"/>
      <c r="L4" s="787"/>
      <c r="M4" s="787"/>
      <c r="N4" s="787"/>
      <c r="O4" s="787" t="s">
        <v>290</v>
      </c>
      <c r="P4" s="787"/>
      <c r="Q4" s="787"/>
      <c r="R4" s="787"/>
      <c r="S4" s="787"/>
      <c r="T4" s="804" t="s">
        <v>291</v>
      </c>
      <c r="U4" s="805"/>
      <c r="V4" s="805"/>
      <c r="W4" s="805"/>
      <c r="X4" s="806"/>
      <c r="Y4" s="807" t="s">
        <v>292</v>
      </c>
      <c r="Z4" s="807"/>
      <c r="AA4" s="807"/>
      <c r="AB4" s="807"/>
      <c r="AC4" s="807"/>
      <c r="AD4" s="807"/>
      <c r="AE4" s="786" t="s">
        <v>293</v>
      </c>
    </row>
    <row r="5" spans="1:31" ht="18" customHeight="1">
      <c r="A5" s="787"/>
      <c r="B5" s="611"/>
      <c r="C5" s="798"/>
      <c r="D5" s="800"/>
      <c r="E5" s="789" t="s">
        <v>294</v>
      </c>
      <c r="F5" s="789" t="s">
        <v>295</v>
      </c>
      <c r="G5" s="789"/>
      <c r="H5" s="789"/>
      <c r="I5" s="787" t="s">
        <v>296</v>
      </c>
      <c r="J5" s="787"/>
      <c r="K5" s="787" t="s">
        <v>297</v>
      </c>
      <c r="L5" s="611" t="s">
        <v>298</v>
      </c>
      <c r="M5" s="611"/>
      <c r="N5" s="612" t="s">
        <v>299</v>
      </c>
      <c r="O5" s="787" t="s">
        <v>300</v>
      </c>
      <c r="P5" s="787"/>
      <c r="Q5" s="611" t="s">
        <v>301</v>
      </c>
      <c r="R5" s="611" t="s">
        <v>302</v>
      </c>
      <c r="S5" s="788" t="s">
        <v>303</v>
      </c>
      <c r="T5" s="803" t="s">
        <v>150</v>
      </c>
      <c r="U5" s="790" t="s">
        <v>286</v>
      </c>
      <c r="V5" s="791"/>
      <c r="W5" s="791"/>
      <c r="X5" s="792"/>
      <c r="Y5" s="786" t="s">
        <v>304</v>
      </c>
      <c r="Z5" s="786" t="s">
        <v>305</v>
      </c>
      <c r="AA5" s="786" t="s">
        <v>306</v>
      </c>
      <c r="AB5" s="786" t="s">
        <v>307</v>
      </c>
      <c r="AC5" s="786" t="s">
        <v>308</v>
      </c>
      <c r="AD5" s="786" t="s">
        <v>309</v>
      </c>
      <c r="AE5" s="786"/>
    </row>
    <row r="6" spans="1:31" ht="106.5">
      <c r="A6" s="787"/>
      <c r="B6" s="611"/>
      <c r="C6" s="799"/>
      <c r="D6" s="613"/>
      <c r="E6" s="789"/>
      <c r="F6" s="789"/>
      <c r="G6" s="789"/>
      <c r="H6" s="789"/>
      <c r="I6" s="72" t="s">
        <v>150</v>
      </c>
      <c r="J6" s="74" t="s">
        <v>310</v>
      </c>
      <c r="K6" s="787"/>
      <c r="L6" s="72" t="s">
        <v>150</v>
      </c>
      <c r="M6" s="74" t="s">
        <v>310</v>
      </c>
      <c r="N6" s="613"/>
      <c r="O6" s="72" t="s">
        <v>150</v>
      </c>
      <c r="P6" s="75" t="s">
        <v>311</v>
      </c>
      <c r="Q6" s="611"/>
      <c r="R6" s="611"/>
      <c r="S6" s="788"/>
      <c r="T6" s="789"/>
      <c r="U6" s="76" t="s">
        <v>312</v>
      </c>
      <c r="V6" s="76" t="s">
        <v>313</v>
      </c>
      <c r="W6" s="76" t="s">
        <v>314</v>
      </c>
      <c r="X6" s="74" t="s">
        <v>331</v>
      </c>
      <c r="Y6" s="786"/>
      <c r="Z6" s="786"/>
      <c r="AA6" s="786"/>
      <c r="AB6" s="786"/>
      <c r="AC6" s="786"/>
      <c r="AD6" s="786"/>
      <c r="AE6" s="786"/>
    </row>
    <row r="7" spans="1:31" s="62" customFormat="1" ht="18">
      <c r="A7" s="77">
        <v>1</v>
      </c>
      <c r="B7" s="73">
        <v>2</v>
      </c>
      <c r="C7" s="73">
        <v>3</v>
      </c>
      <c r="D7" s="73">
        <v>4</v>
      </c>
      <c r="E7" s="73">
        <v>5</v>
      </c>
      <c r="F7" s="73">
        <v>6</v>
      </c>
      <c r="G7" s="73">
        <v>7</v>
      </c>
      <c r="H7" s="73">
        <v>8</v>
      </c>
      <c r="I7" s="73">
        <v>9</v>
      </c>
      <c r="J7" s="73">
        <v>10</v>
      </c>
      <c r="K7" s="73">
        <v>11</v>
      </c>
      <c r="L7" s="73">
        <v>12</v>
      </c>
      <c r="M7" s="73">
        <v>13</v>
      </c>
      <c r="N7" s="73">
        <v>14</v>
      </c>
      <c r="O7" s="73">
        <v>15</v>
      </c>
      <c r="P7" s="73">
        <v>16</v>
      </c>
      <c r="Q7" s="73">
        <v>17</v>
      </c>
      <c r="R7" s="73">
        <v>18</v>
      </c>
      <c r="S7" s="73">
        <v>19</v>
      </c>
      <c r="T7" s="73">
        <v>20</v>
      </c>
      <c r="U7" s="73">
        <v>21</v>
      </c>
      <c r="V7" s="73">
        <v>22</v>
      </c>
      <c r="W7" s="73">
        <v>23</v>
      </c>
      <c r="X7" s="73">
        <v>24</v>
      </c>
      <c r="Y7" s="73">
        <v>25</v>
      </c>
      <c r="Z7" s="73">
        <v>26</v>
      </c>
      <c r="AA7" s="73">
        <v>27</v>
      </c>
      <c r="AB7" s="73">
        <v>28</v>
      </c>
      <c r="AC7" s="73">
        <v>29</v>
      </c>
      <c r="AD7" s="73">
        <v>30</v>
      </c>
      <c r="AE7" s="73">
        <v>31</v>
      </c>
    </row>
    <row r="8" spans="1:31" ht="63.75">
      <c r="A8" s="783"/>
      <c r="B8" s="78" t="s">
        <v>332</v>
      </c>
      <c r="C8" s="79">
        <v>1</v>
      </c>
      <c r="D8" s="79"/>
      <c r="E8" s="79"/>
      <c r="F8" s="79"/>
      <c r="G8" s="79"/>
      <c r="H8" s="80"/>
      <c r="I8" s="79"/>
      <c r="J8" s="79"/>
      <c r="K8" s="79"/>
      <c r="L8" s="79"/>
      <c r="M8" s="79"/>
      <c r="N8" s="79"/>
      <c r="O8" s="79"/>
      <c r="P8" s="79"/>
      <c r="Q8" s="79"/>
      <c r="R8" s="79"/>
      <c r="S8" s="79"/>
      <c r="T8" s="79"/>
      <c r="U8" s="79"/>
      <c r="V8" s="79"/>
      <c r="W8" s="79"/>
      <c r="X8" s="81"/>
      <c r="Y8" s="81"/>
      <c r="Z8" s="81"/>
      <c r="AA8" s="81"/>
      <c r="AB8" s="81"/>
      <c r="AC8" s="81"/>
      <c r="AD8" s="81"/>
      <c r="AE8" s="81"/>
    </row>
    <row r="9" spans="1:31" ht="18">
      <c r="A9" s="801"/>
      <c r="B9" s="82" t="s">
        <v>317</v>
      </c>
      <c r="C9" s="73">
        <v>2</v>
      </c>
      <c r="D9" s="79"/>
      <c r="E9" s="79"/>
      <c r="F9" s="79"/>
      <c r="G9" s="79"/>
      <c r="H9" s="80"/>
      <c r="I9" s="79"/>
      <c r="J9" s="79"/>
      <c r="K9" s="79"/>
      <c r="L9" s="79"/>
      <c r="M9" s="79"/>
      <c r="N9" s="79"/>
      <c r="O9" s="79"/>
      <c r="P9" s="79"/>
      <c r="Q9" s="79"/>
      <c r="R9" s="79"/>
      <c r="S9" s="79"/>
      <c r="T9" s="79"/>
      <c r="U9" s="79"/>
      <c r="V9" s="79"/>
      <c r="W9" s="79"/>
      <c r="X9" s="81"/>
      <c r="Y9" s="81"/>
      <c r="Z9" s="81"/>
      <c r="AA9" s="81"/>
      <c r="AB9" s="81"/>
      <c r="AC9" s="81"/>
      <c r="AD9" s="81"/>
      <c r="AE9" s="81"/>
    </row>
    <row r="10" spans="1:31" ht="63.75">
      <c r="A10" s="801"/>
      <c r="B10" s="82" t="s">
        <v>318</v>
      </c>
      <c r="C10" s="73">
        <v>3</v>
      </c>
      <c r="D10" s="79"/>
      <c r="E10" s="79"/>
      <c r="F10" s="79"/>
      <c r="G10" s="79"/>
      <c r="H10" s="79"/>
      <c r="I10" s="79"/>
      <c r="J10" s="79"/>
      <c r="K10" s="79"/>
      <c r="L10" s="79"/>
      <c r="M10" s="79"/>
      <c r="N10" s="79"/>
      <c r="O10" s="79"/>
      <c r="P10" s="79"/>
      <c r="Q10" s="79"/>
      <c r="R10" s="79"/>
      <c r="S10" s="79"/>
      <c r="T10" s="79"/>
      <c r="U10" s="79"/>
      <c r="V10" s="79"/>
      <c r="W10" s="79"/>
      <c r="X10" s="81"/>
      <c r="Y10" s="81"/>
      <c r="Z10" s="81"/>
      <c r="AA10" s="81"/>
      <c r="AB10" s="81"/>
      <c r="AC10" s="81"/>
      <c r="AD10" s="81"/>
      <c r="AE10" s="81"/>
    </row>
    <row r="11" spans="1:31" ht="18">
      <c r="A11" s="801"/>
      <c r="B11" s="82" t="s">
        <v>333</v>
      </c>
      <c r="C11" s="73">
        <v>4</v>
      </c>
      <c r="D11" s="79"/>
      <c r="E11" s="79"/>
      <c r="F11" s="79"/>
      <c r="G11" s="79"/>
      <c r="H11" s="79"/>
      <c r="I11" s="79"/>
      <c r="J11" s="79"/>
      <c r="K11" s="79"/>
      <c r="L11" s="79"/>
      <c r="M11" s="79"/>
      <c r="N11" s="79"/>
      <c r="O11" s="79"/>
      <c r="P11" s="79"/>
      <c r="Q11" s="79"/>
      <c r="R11" s="79"/>
      <c r="S11" s="79"/>
      <c r="T11" s="79"/>
      <c r="U11" s="79"/>
      <c r="V11" s="79"/>
      <c r="W11" s="79"/>
      <c r="X11" s="81"/>
      <c r="Y11" s="81"/>
      <c r="Z11" s="81"/>
      <c r="AA11" s="81"/>
      <c r="AB11" s="81"/>
      <c r="AC11" s="81"/>
      <c r="AD11" s="81"/>
      <c r="AE11" s="81"/>
    </row>
    <row r="12" spans="1:31" ht="38.25">
      <c r="A12" s="801"/>
      <c r="B12" s="82" t="s">
        <v>334</v>
      </c>
      <c r="C12" s="73">
        <v>5</v>
      </c>
      <c r="D12" s="79"/>
      <c r="E12" s="79"/>
      <c r="F12" s="79"/>
      <c r="G12" s="79"/>
      <c r="H12" s="80"/>
      <c r="I12" s="79"/>
      <c r="J12" s="79"/>
      <c r="K12" s="79"/>
      <c r="L12" s="79"/>
      <c r="M12" s="79"/>
      <c r="N12" s="79"/>
      <c r="O12" s="79"/>
      <c r="P12" s="79"/>
      <c r="Q12" s="79"/>
      <c r="R12" s="79"/>
      <c r="S12" s="79"/>
      <c r="T12" s="79"/>
      <c r="U12" s="79"/>
      <c r="V12" s="79"/>
      <c r="W12" s="79"/>
      <c r="X12" s="81"/>
      <c r="Y12" s="81"/>
      <c r="Z12" s="81"/>
      <c r="AA12" s="81"/>
      <c r="AB12" s="81"/>
      <c r="AC12" s="81"/>
      <c r="AD12" s="81"/>
      <c r="AE12" s="81"/>
    </row>
    <row r="13" spans="1:31" ht="18">
      <c r="A13" s="801"/>
      <c r="B13" s="82" t="s">
        <v>335</v>
      </c>
      <c r="C13" s="73">
        <v>6</v>
      </c>
      <c r="D13" s="79"/>
      <c r="E13" s="79"/>
      <c r="F13" s="79"/>
      <c r="G13" s="79"/>
      <c r="H13" s="79"/>
      <c r="I13" s="79"/>
      <c r="J13" s="79"/>
      <c r="K13" s="79"/>
      <c r="L13" s="79"/>
      <c r="M13" s="79"/>
      <c r="N13" s="79"/>
      <c r="O13" s="79"/>
      <c r="P13" s="79"/>
      <c r="Q13" s="79"/>
      <c r="R13" s="79"/>
      <c r="S13" s="79"/>
      <c r="T13" s="79"/>
      <c r="U13" s="79"/>
      <c r="V13" s="79"/>
      <c r="W13" s="79"/>
      <c r="X13" s="81"/>
      <c r="Y13" s="81"/>
      <c r="Z13" s="81"/>
      <c r="AA13" s="81"/>
      <c r="AB13" s="81"/>
      <c r="AC13" s="81"/>
      <c r="AD13" s="81"/>
      <c r="AE13" s="81"/>
    </row>
    <row r="14" spans="1:31" ht="51">
      <c r="A14" s="801"/>
      <c r="B14" s="82" t="s">
        <v>336</v>
      </c>
      <c r="C14" s="73">
        <v>7</v>
      </c>
      <c r="D14" s="79"/>
      <c r="E14" s="79"/>
      <c r="F14" s="79"/>
      <c r="G14" s="79"/>
      <c r="H14" s="79"/>
      <c r="I14" s="79"/>
      <c r="J14" s="79"/>
      <c r="K14" s="79"/>
      <c r="L14" s="79"/>
      <c r="M14" s="79"/>
      <c r="N14" s="79"/>
      <c r="O14" s="79"/>
      <c r="P14" s="79"/>
      <c r="Q14" s="79"/>
      <c r="R14" s="79"/>
      <c r="S14" s="79"/>
      <c r="T14" s="79"/>
      <c r="U14" s="79"/>
      <c r="V14" s="79"/>
      <c r="W14" s="79"/>
      <c r="X14" s="81"/>
      <c r="Y14" s="81"/>
      <c r="Z14" s="81"/>
      <c r="AA14" s="81"/>
      <c r="AB14" s="81"/>
      <c r="AC14" s="81"/>
      <c r="AD14" s="81"/>
      <c r="AE14" s="81"/>
    </row>
    <row r="15" spans="1:31" ht="18">
      <c r="A15" s="801"/>
      <c r="B15" s="82" t="s">
        <v>337</v>
      </c>
      <c r="C15" s="73">
        <v>8</v>
      </c>
      <c r="D15" s="79"/>
      <c r="E15" s="79"/>
      <c r="F15" s="79"/>
      <c r="G15" s="79"/>
      <c r="H15" s="80"/>
      <c r="I15" s="79"/>
      <c r="J15" s="79"/>
      <c r="K15" s="79"/>
      <c r="L15" s="79"/>
      <c r="M15" s="79"/>
      <c r="N15" s="79"/>
      <c r="O15" s="79"/>
      <c r="P15" s="79"/>
      <c r="Q15" s="79"/>
      <c r="R15" s="79"/>
      <c r="S15" s="79"/>
      <c r="T15" s="79"/>
      <c r="U15" s="79"/>
      <c r="V15" s="79"/>
      <c r="W15" s="79"/>
      <c r="X15" s="81"/>
      <c r="Y15" s="81"/>
      <c r="Z15" s="81"/>
      <c r="AA15" s="81"/>
      <c r="AB15" s="81"/>
      <c r="AC15" s="81"/>
      <c r="AD15" s="81"/>
      <c r="AE15" s="81"/>
    </row>
    <row r="16" spans="1:31" ht="18">
      <c r="A16" s="801"/>
      <c r="B16" s="82" t="s">
        <v>325</v>
      </c>
      <c r="C16" s="73">
        <v>9</v>
      </c>
      <c r="D16" s="79"/>
      <c r="E16" s="79"/>
      <c r="F16" s="79"/>
      <c r="G16" s="79"/>
      <c r="H16" s="80"/>
      <c r="I16" s="79"/>
      <c r="J16" s="79"/>
      <c r="K16" s="79"/>
      <c r="L16" s="79"/>
      <c r="M16" s="79"/>
      <c r="N16" s="79"/>
      <c r="O16" s="79"/>
      <c r="P16" s="79"/>
      <c r="Q16" s="79"/>
      <c r="R16" s="79"/>
      <c r="S16" s="79"/>
      <c r="T16" s="79"/>
      <c r="U16" s="79"/>
      <c r="V16" s="79"/>
      <c r="W16" s="79"/>
      <c r="X16" s="81"/>
      <c r="Y16" s="81"/>
      <c r="Z16" s="81"/>
      <c r="AA16" s="81"/>
      <c r="AB16" s="81"/>
      <c r="AC16" s="81"/>
      <c r="AD16" s="81"/>
      <c r="AE16" s="81"/>
    </row>
    <row r="17" spans="1:31" ht="18">
      <c r="A17" s="801"/>
      <c r="B17" s="83" t="s">
        <v>326</v>
      </c>
      <c r="C17" s="73">
        <v>10</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row>
    <row r="18" spans="1:31" ht="18">
      <c r="A18" s="801"/>
      <c r="B18" s="85" t="s">
        <v>338</v>
      </c>
      <c r="C18" s="73">
        <v>11</v>
      </c>
      <c r="D18" s="86"/>
      <c r="E18" s="86"/>
      <c r="F18" s="86"/>
      <c r="G18" s="86"/>
      <c r="H18" s="86"/>
      <c r="I18" s="86"/>
      <c r="J18" s="86"/>
      <c r="K18" s="86"/>
      <c r="L18" s="86"/>
      <c r="M18" s="86"/>
      <c r="N18" s="86"/>
      <c r="O18" s="86"/>
      <c r="P18" s="86"/>
      <c r="Q18" s="86"/>
      <c r="R18" s="86"/>
      <c r="S18" s="86"/>
      <c r="T18" s="86"/>
      <c r="U18" s="86"/>
      <c r="V18" s="86"/>
      <c r="W18" s="86"/>
      <c r="X18" s="81"/>
      <c r="Y18" s="81"/>
      <c r="Z18" s="81"/>
      <c r="AA18" s="81"/>
      <c r="AB18" s="81"/>
      <c r="AC18" s="81"/>
      <c r="AD18" s="81"/>
      <c r="AE18" s="81"/>
    </row>
    <row r="19" spans="1:31" ht="38.25">
      <c r="A19" s="802"/>
      <c r="B19" s="83" t="s">
        <v>339</v>
      </c>
      <c r="C19" s="73">
        <v>12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row>
    <row r="20" ht="18">
      <c r="B20" s="6" t="s">
        <v>328</v>
      </c>
    </row>
  </sheetData>
  <sheetProtection/>
  <mergeCells count="33">
    <mergeCell ref="AC1:AE1"/>
    <mergeCell ref="A2:AE2"/>
    <mergeCell ref="A4:A6"/>
    <mergeCell ref="B4:B6"/>
    <mergeCell ref="C4:C6"/>
    <mergeCell ref="D4:D6"/>
    <mergeCell ref="E4:F4"/>
    <mergeCell ref="G4:G6"/>
    <mergeCell ref="H4:H6"/>
    <mergeCell ref="I4:N4"/>
    <mergeCell ref="O4:S4"/>
    <mergeCell ref="T4:X4"/>
    <mergeCell ref="Y4:AD4"/>
    <mergeCell ref="AE4:AE6"/>
    <mergeCell ref="E5:E6"/>
    <mergeCell ref="F5:F6"/>
    <mergeCell ref="I5:J5"/>
    <mergeCell ref="K5:K6"/>
    <mergeCell ref="L5:M5"/>
    <mergeCell ref="N5:N6"/>
    <mergeCell ref="AD5:AD6"/>
    <mergeCell ref="O5:P5"/>
    <mergeCell ref="Q5:Q6"/>
    <mergeCell ref="R5:R6"/>
    <mergeCell ref="S5:S6"/>
    <mergeCell ref="T5:T6"/>
    <mergeCell ref="U5:X5"/>
    <mergeCell ref="A8:A19"/>
    <mergeCell ref="Y5:Y6"/>
    <mergeCell ref="Z5:Z6"/>
    <mergeCell ref="AA5:AA6"/>
    <mergeCell ref="AB5:AB6"/>
    <mergeCell ref="AC5:AC6"/>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tabColor rgb="FF00B050"/>
  </sheetPr>
  <dimension ref="A1:M12"/>
  <sheetViews>
    <sheetView zoomScale="80" zoomScaleNormal="80" zoomScalePageLayoutView="0" workbookViewId="0" topLeftCell="A1">
      <selection activeCell="A2" sqref="A2:M2"/>
    </sheetView>
  </sheetViews>
  <sheetFormatPr defaultColWidth="9.140625" defaultRowHeight="12.75"/>
  <cols>
    <col min="1" max="1" width="16.57421875" style="6" customWidth="1"/>
    <col min="2" max="2" width="28.8515625" style="6" bestFit="1" customWidth="1"/>
    <col min="3" max="3" width="12.7109375" style="6" customWidth="1"/>
    <col min="4" max="6" width="12.00390625" style="6" customWidth="1"/>
    <col min="7" max="9" width="8.7109375" style="6" customWidth="1"/>
    <col min="10" max="10" width="10.140625" style="6" customWidth="1"/>
    <col min="11" max="11" width="11.00390625" style="6" bestFit="1" customWidth="1"/>
    <col min="12" max="12" width="6.00390625" style="6" bestFit="1" customWidth="1"/>
    <col min="13" max="13" width="8.57421875" style="6" bestFit="1" customWidth="1"/>
    <col min="14" max="16384" width="9.140625" style="6" customWidth="1"/>
  </cols>
  <sheetData>
    <row r="1" spans="1:13" ht="18">
      <c r="A1" s="532" t="s">
        <v>440</v>
      </c>
      <c r="B1" s="532"/>
      <c r="C1" s="532"/>
      <c r="D1" s="532"/>
      <c r="E1" s="532"/>
      <c r="F1" s="532"/>
      <c r="G1" s="532"/>
      <c r="H1" s="532"/>
      <c r="I1" s="532"/>
      <c r="J1" s="532"/>
      <c r="K1" s="532"/>
      <c r="L1" s="532"/>
      <c r="M1" s="532"/>
    </row>
    <row r="2" spans="1:13" ht="39" customHeight="1">
      <c r="A2" s="533" t="s">
        <v>783</v>
      </c>
      <c r="B2" s="533"/>
      <c r="C2" s="533"/>
      <c r="D2" s="533"/>
      <c r="E2" s="533"/>
      <c r="F2" s="533"/>
      <c r="G2" s="533"/>
      <c r="H2" s="533"/>
      <c r="I2" s="533"/>
      <c r="J2" s="533"/>
      <c r="K2" s="533"/>
      <c r="L2" s="533"/>
      <c r="M2" s="533"/>
    </row>
    <row r="3" spans="1:13" ht="93.75" customHeight="1">
      <c r="A3" s="73" t="s">
        <v>441</v>
      </c>
      <c r="B3" s="73" t="s">
        <v>637</v>
      </c>
      <c r="C3" s="75" t="s">
        <v>442</v>
      </c>
      <c r="D3" s="75" t="s">
        <v>443</v>
      </c>
      <c r="E3" s="75" t="s">
        <v>386</v>
      </c>
      <c r="F3" s="75" t="s">
        <v>444</v>
      </c>
      <c r="G3" s="75" t="s">
        <v>5</v>
      </c>
      <c r="H3" s="75" t="s">
        <v>6</v>
      </c>
      <c r="I3" s="95" t="s">
        <v>387</v>
      </c>
      <c r="J3" s="95" t="s">
        <v>388</v>
      </c>
      <c r="K3" s="95" t="s">
        <v>445</v>
      </c>
      <c r="L3" s="95" t="s">
        <v>446</v>
      </c>
      <c r="M3" s="96" t="s">
        <v>447</v>
      </c>
    </row>
    <row r="4" spans="1:13" s="64" customFormat="1" ht="11.25">
      <c r="A4" s="138">
        <v>1</v>
      </c>
      <c r="B4" s="138">
        <v>2</v>
      </c>
      <c r="C4" s="138">
        <v>3</v>
      </c>
      <c r="D4" s="138">
        <v>4</v>
      </c>
      <c r="E4" s="138">
        <v>5</v>
      </c>
      <c r="F4" s="138">
        <v>6</v>
      </c>
      <c r="G4" s="138">
        <v>7</v>
      </c>
      <c r="H4" s="138">
        <v>8</v>
      </c>
      <c r="I4" s="138">
        <v>9</v>
      </c>
      <c r="J4" s="138">
        <v>10</v>
      </c>
      <c r="K4" s="138">
        <v>11</v>
      </c>
      <c r="L4" s="138">
        <v>12</v>
      </c>
      <c r="M4" s="138">
        <v>13</v>
      </c>
    </row>
    <row r="5" spans="1:13" ht="18">
      <c r="A5" s="139"/>
      <c r="B5" s="139"/>
      <c r="C5" s="140"/>
      <c r="D5" s="140"/>
      <c r="E5" s="140"/>
      <c r="F5" s="140"/>
      <c r="G5" s="140"/>
      <c r="H5" s="140"/>
      <c r="I5" s="141"/>
      <c r="J5" s="141"/>
      <c r="K5" s="141"/>
      <c r="L5" s="142"/>
      <c r="M5" s="97"/>
    </row>
    <row r="6" spans="1:12" ht="18">
      <c r="A6" s="143"/>
      <c r="B6" s="143"/>
      <c r="C6" s="144"/>
      <c r="D6" s="144"/>
      <c r="E6" s="144"/>
      <c r="F6" s="144"/>
      <c r="G6" s="144"/>
      <c r="H6" s="144"/>
      <c r="I6" s="144"/>
      <c r="J6" s="29"/>
      <c r="K6" s="29"/>
      <c r="L6" s="144"/>
    </row>
    <row r="7" spans="1:13" s="136" customFormat="1" ht="12.75">
      <c r="A7" s="534" t="s">
        <v>448</v>
      </c>
      <c r="B7" s="534"/>
      <c r="C7" s="534"/>
      <c r="D7" s="534"/>
      <c r="E7" s="534"/>
      <c r="F7" s="534"/>
      <c r="G7" s="534"/>
      <c r="H7" s="534"/>
      <c r="I7" s="534"/>
      <c r="J7" s="534"/>
      <c r="K7" s="534"/>
      <c r="L7" s="534"/>
      <c r="M7" s="534"/>
    </row>
    <row r="8" spans="1:12" s="136" customFormat="1" ht="12.75">
      <c r="A8" s="145"/>
      <c r="B8" s="145"/>
      <c r="C8" s="145"/>
      <c r="D8" s="145"/>
      <c r="E8" s="145"/>
      <c r="F8" s="145"/>
      <c r="G8" s="145"/>
      <c r="H8" s="145"/>
      <c r="I8" s="145"/>
      <c r="J8" s="145"/>
      <c r="K8" s="145"/>
      <c r="L8" s="145"/>
    </row>
    <row r="9" s="136" customFormat="1" ht="12.75"/>
    <row r="10" spans="1:13" s="136" customFormat="1" ht="12.75">
      <c r="A10" s="525" t="s">
        <v>405</v>
      </c>
      <c r="B10" s="525"/>
      <c r="C10" s="525"/>
      <c r="D10" s="525"/>
      <c r="E10" s="525"/>
      <c r="F10" s="525"/>
      <c r="G10" s="525"/>
      <c r="H10" s="525"/>
      <c r="I10" s="525"/>
      <c r="J10" s="525"/>
      <c r="K10" s="525"/>
      <c r="L10" s="525"/>
      <c r="M10" s="525"/>
    </row>
    <row r="11" spans="1:13" s="136" customFormat="1" ht="12.75">
      <c r="A11" s="525" t="s">
        <v>406</v>
      </c>
      <c r="B11" s="525"/>
      <c r="C11" s="525"/>
      <c r="D11" s="525"/>
      <c r="E11" s="525"/>
      <c r="F11" s="525"/>
      <c r="G11" s="525"/>
      <c r="H11" s="525"/>
      <c r="I11" s="525"/>
      <c r="J11" s="525"/>
      <c r="K11" s="525"/>
      <c r="L11" s="525"/>
      <c r="M11" s="525"/>
    </row>
    <row r="12" spans="1:13" ht="18">
      <c r="A12" s="535"/>
      <c r="B12" s="535"/>
      <c r="C12" s="535"/>
      <c r="D12" s="535"/>
      <c r="E12" s="535"/>
      <c r="F12" s="535"/>
      <c r="G12" s="535"/>
      <c r="H12" s="535"/>
      <c r="I12" s="535"/>
      <c r="J12" s="535"/>
      <c r="K12" s="535"/>
      <c r="L12" s="535"/>
      <c r="M12" s="535"/>
    </row>
  </sheetData>
  <sheetProtection/>
  <mergeCells count="6">
    <mergeCell ref="A1:M1"/>
    <mergeCell ref="A2:M2"/>
    <mergeCell ref="A7:M7"/>
    <mergeCell ref="A10:M10"/>
    <mergeCell ref="A11:M11"/>
    <mergeCell ref="A12:M12"/>
  </mergeCells>
  <printOptions/>
  <pageMargins left="0.7" right="0.7" top="0.75" bottom="0.75" header="0.3" footer="0.3"/>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theme="6" tint="-0.24997000396251678"/>
  </sheetPr>
  <dimension ref="A1:I25"/>
  <sheetViews>
    <sheetView view="pageBreakPreview" zoomScale="77" zoomScaleNormal="90" zoomScaleSheetLayoutView="77" zoomScalePageLayoutView="0" workbookViewId="0" topLeftCell="A1">
      <selection activeCell="K14" sqref="K14"/>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25.5" customHeight="1">
      <c r="H1" s="811" t="s">
        <v>340</v>
      </c>
      <c r="I1" s="811"/>
    </row>
    <row r="2" spans="1:9" ht="18">
      <c r="A2" s="812" t="s">
        <v>915</v>
      </c>
      <c r="B2" s="813"/>
      <c r="C2" s="813"/>
      <c r="D2" s="813"/>
      <c r="E2" s="813"/>
      <c r="F2" s="813"/>
      <c r="G2" s="813"/>
      <c r="H2" s="813"/>
      <c r="I2" s="813"/>
    </row>
    <row r="4" spans="1:9" ht="18">
      <c r="A4" s="611" t="s">
        <v>341</v>
      </c>
      <c r="B4" s="611" t="s">
        <v>342</v>
      </c>
      <c r="C4" s="611" t="s">
        <v>343</v>
      </c>
      <c r="D4" s="611" t="s">
        <v>344</v>
      </c>
      <c r="E4" s="611" t="s">
        <v>345</v>
      </c>
      <c r="F4" s="611"/>
      <c r="G4" s="611"/>
      <c r="H4" s="611"/>
      <c r="I4" s="814"/>
    </row>
    <row r="5" spans="1:9" ht="34.5" customHeight="1">
      <c r="A5" s="611"/>
      <c r="B5" s="611"/>
      <c r="C5" s="611"/>
      <c r="D5" s="611"/>
      <c r="E5" s="73" t="s">
        <v>312</v>
      </c>
      <c r="F5" s="73" t="s">
        <v>313</v>
      </c>
      <c r="G5" s="73" t="s">
        <v>314</v>
      </c>
      <c r="H5" s="84" t="s">
        <v>315</v>
      </c>
      <c r="I5" s="73" t="s">
        <v>346</v>
      </c>
    </row>
    <row r="6" spans="1:9" ht="18">
      <c r="A6" s="73">
        <v>1</v>
      </c>
      <c r="B6" s="73">
        <v>2</v>
      </c>
      <c r="C6" s="73">
        <v>3</v>
      </c>
      <c r="D6" s="73">
        <v>4</v>
      </c>
      <c r="E6" s="73">
        <v>5</v>
      </c>
      <c r="F6" s="73">
        <v>6</v>
      </c>
      <c r="G6" s="73">
        <v>7</v>
      </c>
      <c r="H6" s="84">
        <v>8</v>
      </c>
      <c r="I6" s="72">
        <v>9</v>
      </c>
    </row>
    <row r="7" spans="1:9" ht="25.5">
      <c r="A7" s="87" t="s">
        <v>347</v>
      </c>
      <c r="B7" s="88" t="s">
        <v>348</v>
      </c>
      <c r="C7" s="73">
        <f aca="true" t="shared" si="0" ref="C7:I7">SUM(C8:C9)</f>
        <v>37.78</v>
      </c>
      <c r="D7" s="73">
        <f t="shared" si="0"/>
        <v>37</v>
      </c>
      <c r="E7" s="73">
        <f t="shared" si="0"/>
        <v>9</v>
      </c>
      <c r="F7" s="73">
        <f t="shared" si="0"/>
        <v>9</v>
      </c>
      <c r="G7" s="73">
        <f t="shared" si="0"/>
        <v>1</v>
      </c>
      <c r="H7" s="73">
        <f t="shared" si="0"/>
        <v>6</v>
      </c>
      <c r="I7" s="73">
        <f t="shared" si="0"/>
        <v>12</v>
      </c>
    </row>
    <row r="8" spans="1:9" ht="25.5">
      <c r="A8" s="87" t="s">
        <v>349</v>
      </c>
      <c r="B8" s="88" t="s">
        <v>350</v>
      </c>
      <c r="C8" s="89">
        <v>28.78</v>
      </c>
      <c r="D8" s="89">
        <v>31</v>
      </c>
      <c r="E8" s="89">
        <v>8</v>
      </c>
      <c r="F8" s="89">
        <v>9</v>
      </c>
      <c r="G8" s="89">
        <v>1</v>
      </c>
      <c r="H8" s="89">
        <v>5</v>
      </c>
      <c r="I8" s="90">
        <v>8</v>
      </c>
    </row>
    <row r="9" spans="1:9" ht="18">
      <c r="A9" s="87" t="s">
        <v>351</v>
      </c>
      <c r="B9" s="88" t="s">
        <v>352</v>
      </c>
      <c r="C9" s="89">
        <v>9</v>
      </c>
      <c r="D9" s="89">
        <v>6</v>
      </c>
      <c r="E9" s="89">
        <v>1</v>
      </c>
      <c r="F9" s="89">
        <v>0</v>
      </c>
      <c r="G9" s="89">
        <v>0</v>
      </c>
      <c r="H9" s="89">
        <v>1</v>
      </c>
      <c r="I9" s="90">
        <v>4</v>
      </c>
    </row>
    <row r="10" spans="1:9" ht="18">
      <c r="A10" s="87" t="s">
        <v>353</v>
      </c>
      <c r="B10" s="88" t="s">
        <v>354</v>
      </c>
      <c r="C10" s="89">
        <v>8</v>
      </c>
      <c r="D10" s="89">
        <v>8</v>
      </c>
      <c r="E10" s="89">
        <v>0</v>
      </c>
      <c r="F10" s="89">
        <v>0</v>
      </c>
      <c r="G10" s="89">
        <v>0</v>
      </c>
      <c r="H10" s="89">
        <v>5</v>
      </c>
      <c r="I10" s="90">
        <v>3</v>
      </c>
    </row>
    <row r="11" spans="1:9" ht="18">
      <c r="A11" s="87" t="s">
        <v>355</v>
      </c>
      <c r="B11" s="88" t="s">
        <v>356</v>
      </c>
      <c r="C11" s="89">
        <v>5</v>
      </c>
      <c r="D11" s="89">
        <v>5</v>
      </c>
      <c r="E11" s="89"/>
      <c r="F11" s="89"/>
      <c r="G11" s="89"/>
      <c r="H11" s="89"/>
      <c r="I11" s="90"/>
    </row>
    <row r="12" spans="1:9" ht="30.75" customHeight="1">
      <c r="A12" s="87" t="s">
        <v>357</v>
      </c>
      <c r="B12" s="88" t="s">
        <v>358</v>
      </c>
      <c r="C12" s="89">
        <v>55.75</v>
      </c>
      <c r="D12" s="89">
        <v>58</v>
      </c>
      <c r="E12" s="89"/>
      <c r="F12" s="89"/>
      <c r="G12" s="89"/>
      <c r="H12" s="89"/>
      <c r="I12" s="90"/>
    </row>
    <row r="13" spans="1:9" ht="18">
      <c r="A13" s="87" t="s">
        <v>359</v>
      </c>
      <c r="B13" s="88" t="s">
        <v>360</v>
      </c>
      <c r="C13" s="73">
        <f aca="true" t="shared" si="1" ref="C13:I13">C12+C11+C10+C7</f>
        <v>106.53</v>
      </c>
      <c r="D13" s="73">
        <f t="shared" si="1"/>
        <v>108</v>
      </c>
      <c r="E13" s="73">
        <f t="shared" si="1"/>
        <v>9</v>
      </c>
      <c r="F13" s="73">
        <f t="shared" si="1"/>
        <v>9</v>
      </c>
      <c r="G13" s="73">
        <f t="shared" si="1"/>
        <v>1</v>
      </c>
      <c r="H13" s="73">
        <f t="shared" si="1"/>
        <v>11</v>
      </c>
      <c r="I13" s="73">
        <f t="shared" si="1"/>
        <v>15</v>
      </c>
    </row>
    <row r="14" spans="1:9" ht="18">
      <c r="A14" s="87" t="s">
        <v>335</v>
      </c>
      <c r="B14" s="88" t="s">
        <v>361</v>
      </c>
      <c r="C14" s="89"/>
      <c r="D14" s="89"/>
      <c r="E14" s="89"/>
      <c r="F14" s="89"/>
      <c r="G14" s="89"/>
      <c r="H14" s="89"/>
      <c r="I14" s="90"/>
    </row>
    <row r="15" spans="1:9" ht="18">
      <c r="A15" s="87" t="s">
        <v>362</v>
      </c>
      <c r="B15" s="88" t="s">
        <v>363</v>
      </c>
      <c r="C15" s="89">
        <v>1</v>
      </c>
      <c r="D15" s="89">
        <v>1</v>
      </c>
      <c r="E15" s="89"/>
      <c r="F15" s="89"/>
      <c r="G15" s="89"/>
      <c r="H15" s="89">
        <v>1</v>
      </c>
      <c r="I15" s="90"/>
    </row>
    <row r="16" spans="1:9" ht="18">
      <c r="A16" s="87" t="s">
        <v>364</v>
      </c>
      <c r="B16" s="88" t="s">
        <v>365</v>
      </c>
      <c r="C16" s="89">
        <v>1</v>
      </c>
      <c r="D16" s="89">
        <v>1</v>
      </c>
      <c r="E16" s="89"/>
      <c r="F16" s="89"/>
      <c r="G16" s="89"/>
      <c r="H16" s="89"/>
      <c r="I16" s="90">
        <v>1</v>
      </c>
    </row>
    <row r="17" spans="1:9" ht="18">
      <c r="A17" s="87" t="s">
        <v>366</v>
      </c>
      <c r="B17" s="88" t="s">
        <v>367</v>
      </c>
      <c r="C17" s="89">
        <v>4</v>
      </c>
      <c r="D17" s="89">
        <v>4</v>
      </c>
      <c r="E17" s="89"/>
      <c r="F17" s="89"/>
      <c r="G17" s="89"/>
      <c r="H17" s="89">
        <v>4</v>
      </c>
      <c r="I17" s="90"/>
    </row>
    <row r="18" spans="1:9" ht="18">
      <c r="A18" s="87" t="s">
        <v>368</v>
      </c>
      <c r="B18" s="88" t="s">
        <v>369</v>
      </c>
      <c r="C18" s="89">
        <v>23</v>
      </c>
      <c r="D18" s="89">
        <v>23</v>
      </c>
      <c r="E18" s="89"/>
      <c r="F18" s="89"/>
      <c r="G18" s="89"/>
      <c r="H18" s="89"/>
      <c r="I18" s="90"/>
    </row>
    <row r="20" spans="1:9" ht="18">
      <c r="A20" s="91" t="s">
        <v>370</v>
      </c>
      <c r="B20" s="91"/>
      <c r="C20" s="91"/>
      <c r="D20" s="91"/>
      <c r="E20" s="91"/>
      <c r="F20" s="91"/>
      <c r="G20" s="91"/>
      <c r="H20" s="91"/>
      <c r="I20" s="91"/>
    </row>
    <row r="21" spans="1:9" ht="36" customHeight="1">
      <c r="A21" s="91" t="s">
        <v>371</v>
      </c>
      <c r="B21" s="91"/>
      <c r="C21" s="91"/>
      <c r="D21" s="91"/>
      <c r="E21" s="91"/>
      <c r="F21" s="91"/>
      <c r="G21" s="91"/>
      <c r="H21" s="91"/>
      <c r="I21" s="91"/>
    </row>
    <row r="22" spans="1:9" ht="36.75" customHeight="1">
      <c r="A22" s="810" t="s">
        <v>372</v>
      </c>
      <c r="B22" s="810"/>
      <c r="C22" s="810"/>
      <c r="D22" s="810"/>
      <c r="E22" s="810"/>
      <c r="F22" s="810"/>
      <c r="G22" s="810"/>
      <c r="H22" s="810"/>
      <c r="I22" s="810"/>
    </row>
    <row r="23" spans="1:9" ht="30" customHeight="1">
      <c r="A23" s="810" t="s">
        <v>373</v>
      </c>
      <c r="B23" s="810"/>
      <c r="C23" s="810"/>
      <c r="D23" s="810"/>
      <c r="E23" s="810"/>
      <c r="F23" s="810"/>
      <c r="G23" s="810"/>
      <c r="H23" s="810"/>
      <c r="I23" s="810"/>
    </row>
    <row r="24" spans="1:9" ht="69.75" customHeight="1">
      <c r="A24" s="810" t="s">
        <v>374</v>
      </c>
      <c r="B24" s="810"/>
      <c r="C24" s="810"/>
      <c r="D24" s="810"/>
      <c r="E24" s="810"/>
      <c r="F24" s="810"/>
      <c r="G24" s="810"/>
      <c r="H24" s="810"/>
      <c r="I24" s="810"/>
    </row>
    <row r="25" spans="1:9" ht="42" customHeight="1">
      <c r="A25" s="810" t="s">
        <v>375</v>
      </c>
      <c r="B25" s="810"/>
      <c r="C25" s="810"/>
      <c r="D25" s="810"/>
      <c r="E25" s="810"/>
      <c r="F25" s="810"/>
      <c r="G25" s="810"/>
      <c r="H25" s="810"/>
      <c r="I25" s="810"/>
    </row>
  </sheetData>
  <sheetProtection/>
  <mergeCells count="11">
    <mergeCell ref="E4:I4"/>
    <mergeCell ref="A22:I22"/>
    <mergeCell ref="A23:I23"/>
    <mergeCell ref="A24:I24"/>
    <mergeCell ref="A25:I25"/>
    <mergeCell ref="H1:I1"/>
    <mergeCell ref="A2:I2"/>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41.xml><?xml version="1.0" encoding="utf-8"?>
<worksheet xmlns="http://schemas.openxmlformats.org/spreadsheetml/2006/main" xmlns:r="http://schemas.openxmlformats.org/officeDocument/2006/relationships">
  <sheetPr>
    <tabColor theme="6" tint="-0.24997000396251678"/>
  </sheetPr>
  <dimension ref="A1:I24"/>
  <sheetViews>
    <sheetView view="pageBreakPreview" zoomScale="90" zoomScaleNormal="90" zoomScaleSheetLayoutView="90" zoomScalePageLayoutView="0" workbookViewId="0" topLeftCell="A1">
      <selection activeCell="M8" sqref="M8"/>
    </sheetView>
  </sheetViews>
  <sheetFormatPr defaultColWidth="9.140625" defaultRowHeight="12.75"/>
  <cols>
    <col min="1" max="1" width="57.00390625" style="6" customWidth="1"/>
    <col min="2" max="2" width="5.57421875" style="6" customWidth="1"/>
    <col min="3" max="3" width="14.421875" style="6" customWidth="1"/>
    <col min="4" max="4" width="16.57421875" style="6" customWidth="1"/>
    <col min="5" max="5" width="12.8515625" style="6" customWidth="1"/>
    <col min="6" max="6" width="12.7109375" style="6" customWidth="1"/>
    <col min="7" max="8" width="13.57421875" style="6" customWidth="1"/>
    <col min="9" max="9" width="12.8515625" style="6" customWidth="1"/>
    <col min="10" max="16384" width="9.140625" style="6" customWidth="1"/>
  </cols>
  <sheetData>
    <row r="1" spans="8:9" ht="16.5" customHeight="1">
      <c r="H1" s="811" t="s">
        <v>376</v>
      </c>
      <c r="I1" s="811"/>
    </row>
    <row r="2" spans="1:9" ht="18" customHeight="1">
      <c r="A2" s="815" t="s">
        <v>629</v>
      </c>
      <c r="B2" s="815"/>
      <c r="C2" s="815"/>
      <c r="D2" s="815"/>
      <c r="E2" s="815"/>
      <c r="F2" s="815"/>
      <c r="G2" s="815"/>
      <c r="H2" s="815"/>
      <c r="I2" s="815"/>
    </row>
    <row r="4" spans="1:9" ht="18">
      <c r="A4" s="611" t="s">
        <v>341</v>
      </c>
      <c r="B4" s="611" t="s">
        <v>342</v>
      </c>
      <c r="C4" s="611" t="s">
        <v>343</v>
      </c>
      <c r="D4" s="611" t="s">
        <v>344</v>
      </c>
      <c r="E4" s="611" t="s">
        <v>345</v>
      </c>
      <c r="F4" s="611"/>
      <c r="G4" s="611"/>
      <c r="H4" s="611"/>
      <c r="I4" s="814"/>
    </row>
    <row r="5" spans="1:9" ht="38.25" customHeight="1">
      <c r="A5" s="611"/>
      <c r="B5" s="611"/>
      <c r="C5" s="611"/>
      <c r="D5" s="611"/>
      <c r="E5" s="73" t="s">
        <v>312</v>
      </c>
      <c r="F5" s="73" t="s">
        <v>313</v>
      </c>
      <c r="G5" s="73" t="s">
        <v>314</v>
      </c>
      <c r="H5" s="84" t="s">
        <v>315</v>
      </c>
      <c r="I5" s="73" t="s">
        <v>346</v>
      </c>
    </row>
    <row r="6" spans="1:9" ht="18">
      <c r="A6" s="73">
        <v>1</v>
      </c>
      <c r="B6" s="73">
        <v>2</v>
      </c>
      <c r="C6" s="73">
        <v>3</v>
      </c>
      <c r="D6" s="73">
        <v>4</v>
      </c>
      <c r="E6" s="73">
        <v>5</v>
      </c>
      <c r="F6" s="73">
        <v>6</v>
      </c>
      <c r="G6" s="73">
        <v>7</v>
      </c>
      <c r="H6" s="84">
        <v>8</v>
      </c>
      <c r="I6" s="72">
        <v>9</v>
      </c>
    </row>
    <row r="7" spans="1:9" ht="25.5">
      <c r="A7" s="87" t="s">
        <v>347</v>
      </c>
      <c r="B7" s="88" t="s">
        <v>348</v>
      </c>
      <c r="C7" s="73">
        <f aca="true" t="shared" si="0" ref="C7:I7">SUM(C8:C9)</f>
        <v>0</v>
      </c>
      <c r="D7" s="73">
        <f t="shared" si="0"/>
        <v>0</v>
      </c>
      <c r="E7" s="73">
        <f t="shared" si="0"/>
        <v>0</v>
      </c>
      <c r="F7" s="73">
        <f t="shared" si="0"/>
        <v>0</v>
      </c>
      <c r="G7" s="73">
        <f t="shared" si="0"/>
        <v>0</v>
      </c>
      <c r="H7" s="73">
        <f t="shared" si="0"/>
        <v>0</v>
      </c>
      <c r="I7" s="73">
        <f t="shared" si="0"/>
        <v>0</v>
      </c>
    </row>
    <row r="8" spans="1:9" ht="25.5">
      <c r="A8" s="87" t="s">
        <v>377</v>
      </c>
      <c r="B8" s="88" t="s">
        <v>350</v>
      </c>
      <c r="C8" s="89"/>
      <c r="D8" s="89"/>
      <c r="E8" s="89"/>
      <c r="F8" s="89"/>
      <c r="G8" s="89"/>
      <c r="H8" s="89"/>
      <c r="I8" s="90"/>
    </row>
    <row r="9" spans="1:9" ht="18">
      <c r="A9" s="87" t="s">
        <v>351</v>
      </c>
      <c r="B9" s="88" t="s">
        <v>352</v>
      </c>
      <c r="C9" s="89"/>
      <c r="D9" s="89"/>
      <c r="E9" s="89"/>
      <c r="F9" s="89"/>
      <c r="G9" s="89"/>
      <c r="H9" s="89"/>
      <c r="I9" s="90"/>
    </row>
    <row r="10" spans="1:9" ht="18">
      <c r="A10" s="87" t="s">
        <v>353</v>
      </c>
      <c r="B10" s="88" t="s">
        <v>354</v>
      </c>
      <c r="C10" s="89"/>
      <c r="D10" s="89"/>
      <c r="E10" s="89"/>
      <c r="F10" s="89"/>
      <c r="G10" s="89"/>
      <c r="H10" s="89"/>
      <c r="I10" s="90"/>
    </row>
    <row r="11" spans="1:9" ht="18">
      <c r="A11" s="87" t="s">
        <v>355</v>
      </c>
      <c r="B11" s="88" t="s">
        <v>356</v>
      </c>
      <c r="C11" s="89"/>
      <c r="D11" s="89"/>
      <c r="E11" s="89"/>
      <c r="F11" s="89"/>
      <c r="G11" s="89"/>
      <c r="H11" s="89"/>
      <c r="I11" s="90"/>
    </row>
    <row r="12" spans="1:9" ht="23.25" customHeight="1">
      <c r="A12" s="87" t="s">
        <v>357</v>
      </c>
      <c r="B12" s="88" t="s">
        <v>358</v>
      </c>
      <c r="C12" s="89"/>
      <c r="D12" s="89"/>
      <c r="E12" s="89"/>
      <c r="F12" s="89"/>
      <c r="G12" s="89"/>
      <c r="H12" s="89"/>
      <c r="I12" s="90"/>
    </row>
    <row r="13" spans="1:9" ht="18">
      <c r="A13" s="87" t="s">
        <v>359</v>
      </c>
      <c r="B13" s="88" t="s">
        <v>360</v>
      </c>
      <c r="C13" s="73">
        <f aca="true" t="shared" si="1" ref="C13:I13">C12+C11+C10+C7</f>
        <v>0</v>
      </c>
      <c r="D13" s="73">
        <f t="shared" si="1"/>
        <v>0</v>
      </c>
      <c r="E13" s="73">
        <f t="shared" si="1"/>
        <v>0</v>
      </c>
      <c r="F13" s="73">
        <f t="shared" si="1"/>
        <v>0</v>
      </c>
      <c r="G13" s="73">
        <f t="shared" si="1"/>
        <v>0</v>
      </c>
      <c r="H13" s="84">
        <f t="shared" si="1"/>
        <v>0</v>
      </c>
      <c r="I13" s="73">
        <f t="shared" si="1"/>
        <v>0</v>
      </c>
    </row>
    <row r="14" spans="1:9" ht="18">
      <c r="A14" s="87" t="s">
        <v>335</v>
      </c>
      <c r="B14" s="88" t="s">
        <v>361</v>
      </c>
      <c r="C14" s="89"/>
      <c r="D14" s="89"/>
      <c r="E14" s="89"/>
      <c r="F14" s="89"/>
      <c r="G14" s="89"/>
      <c r="H14" s="89"/>
      <c r="I14" s="90"/>
    </row>
    <row r="15" spans="1:9" ht="18">
      <c r="A15" s="87" t="s">
        <v>378</v>
      </c>
      <c r="B15" s="88" t="s">
        <v>363</v>
      </c>
      <c r="C15" s="89"/>
      <c r="D15" s="89"/>
      <c r="E15" s="89"/>
      <c r="F15" s="89"/>
      <c r="G15" s="89"/>
      <c r="H15" s="89"/>
      <c r="I15" s="90"/>
    </row>
    <row r="16" spans="1:9" ht="18">
      <c r="A16" s="87" t="s">
        <v>364</v>
      </c>
      <c r="B16" s="88" t="s">
        <v>365</v>
      </c>
      <c r="C16" s="89"/>
      <c r="D16" s="89"/>
      <c r="E16" s="89"/>
      <c r="F16" s="89"/>
      <c r="G16" s="89"/>
      <c r="H16" s="89"/>
      <c r="I16" s="90"/>
    </row>
    <row r="17" spans="1:9" ht="18">
      <c r="A17" s="87" t="s">
        <v>379</v>
      </c>
      <c r="B17" s="88" t="s">
        <v>367</v>
      </c>
      <c r="C17" s="89"/>
      <c r="D17" s="89"/>
      <c r="E17" s="89"/>
      <c r="F17" s="89"/>
      <c r="G17" s="89"/>
      <c r="H17" s="89"/>
      <c r="I17" s="90"/>
    </row>
    <row r="19" spans="1:9" ht="21" customHeight="1">
      <c r="A19" s="91" t="s">
        <v>370</v>
      </c>
      <c r="B19" s="91"/>
      <c r="C19" s="91"/>
      <c r="D19" s="91"/>
      <c r="E19" s="91"/>
      <c r="F19" s="91"/>
      <c r="G19" s="91"/>
      <c r="H19" s="91"/>
      <c r="I19" s="91"/>
    </row>
    <row r="20" spans="1:9" ht="31.5" customHeight="1">
      <c r="A20" s="810" t="s">
        <v>371</v>
      </c>
      <c r="B20" s="810"/>
      <c r="C20" s="810"/>
      <c r="D20" s="810"/>
      <c r="E20" s="810"/>
      <c r="F20" s="810"/>
      <c r="G20" s="810"/>
      <c r="H20" s="810"/>
      <c r="I20" s="810"/>
    </row>
    <row r="21" spans="1:9" ht="45.75" customHeight="1">
      <c r="A21" s="810" t="s">
        <v>380</v>
      </c>
      <c r="B21" s="810"/>
      <c r="C21" s="810"/>
      <c r="D21" s="810"/>
      <c r="E21" s="810"/>
      <c r="F21" s="810"/>
      <c r="G21" s="810"/>
      <c r="H21" s="810"/>
      <c r="I21" s="810"/>
    </row>
    <row r="22" spans="1:9" ht="24" customHeight="1">
      <c r="A22" s="810" t="s">
        <v>381</v>
      </c>
      <c r="B22" s="810"/>
      <c r="C22" s="810"/>
      <c r="D22" s="810"/>
      <c r="E22" s="810"/>
      <c r="F22" s="810"/>
      <c r="G22" s="810"/>
      <c r="H22" s="810"/>
      <c r="I22" s="810"/>
    </row>
    <row r="23" spans="1:9" ht="73.5" customHeight="1">
      <c r="A23" s="810" t="s">
        <v>374</v>
      </c>
      <c r="B23" s="810"/>
      <c r="C23" s="810"/>
      <c r="D23" s="810"/>
      <c r="E23" s="810"/>
      <c r="F23" s="810"/>
      <c r="G23" s="810"/>
      <c r="H23" s="810"/>
      <c r="I23" s="810"/>
    </row>
    <row r="24" spans="1:9" ht="54.75" customHeight="1">
      <c r="A24" s="810" t="s">
        <v>382</v>
      </c>
      <c r="B24" s="810"/>
      <c r="C24" s="810"/>
      <c r="D24" s="810"/>
      <c r="E24" s="810"/>
      <c r="F24" s="810"/>
      <c r="G24" s="810"/>
      <c r="H24" s="810"/>
      <c r="I24" s="810"/>
    </row>
  </sheetData>
  <sheetProtection/>
  <mergeCells count="12">
    <mergeCell ref="H1:I1"/>
    <mergeCell ref="A4:A5"/>
    <mergeCell ref="B4:B5"/>
    <mergeCell ref="C4:C5"/>
    <mergeCell ref="D4:D5"/>
    <mergeCell ref="E4:I4"/>
    <mergeCell ref="A20:I20"/>
    <mergeCell ref="A21:I21"/>
    <mergeCell ref="A2:I2"/>
    <mergeCell ref="A22:I22"/>
    <mergeCell ref="A23:I23"/>
    <mergeCell ref="A24:I24"/>
  </mergeCells>
  <printOptions/>
  <pageMargins left="0.7086614173228347" right="0.7086614173228347" top="0.7480314960629921" bottom="0.7480314960629921" header="0.31496062992125984" footer="0.31496062992125984"/>
  <pageSetup horizontalDpi="600" verticalDpi="600" orientation="landscape" paperSize="9" scale="84" r:id="rId1"/>
</worksheet>
</file>

<file path=xl/worksheets/sheet42.xml><?xml version="1.0" encoding="utf-8"?>
<worksheet xmlns="http://schemas.openxmlformats.org/spreadsheetml/2006/main" xmlns:r="http://schemas.openxmlformats.org/officeDocument/2006/relationships">
  <sheetPr>
    <tabColor rgb="FF00B0F0"/>
  </sheetPr>
  <dimension ref="A1:Q16"/>
  <sheetViews>
    <sheetView zoomScalePageLayoutView="0" workbookViewId="0" topLeftCell="A1">
      <selection activeCell="A11" sqref="A11"/>
    </sheetView>
  </sheetViews>
  <sheetFormatPr defaultColWidth="9.140625" defaultRowHeight="12.75"/>
  <cols>
    <col min="15" max="15" width="10.57421875" style="0" customWidth="1"/>
    <col min="16" max="16" width="16.8515625" style="0" customWidth="1"/>
  </cols>
  <sheetData>
    <row r="1" ht="19.5" customHeight="1">
      <c r="P1" s="3" t="s">
        <v>547</v>
      </c>
    </row>
    <row r="2" spans="1:16" ht="15">
      <c r="A2" s="819" t="s">
        <v>814</v>
      </c>
      <c r="B2" s="819"/>
      <c r="C2" s="819"/>
      <c r="D2" s="819"/>
      <c r="E2" s="819"/>
      <c r="F2" s="819"/>
      <c r="G2" s="819"/>
      <c r="H2" s="819"/>
      <c r="I2" s="819"/>
      <c r="J2" s="819"/>
      <c r="K2" s="819"/>
      <c r="L2" s="819"/>
      <c r="M2" s="819"/>
      <c r="N2" s="819"/>
      <c r="O2" s="819"/>
      <c r="P2" s="819"/>
    </row>
    <row r="3" spans="1:17" ht="15" customHeight="1">
      <c r="A3" s="822" t="s">
        <v>544</v>
      </c>
      <c r="B3" s="821" t="s">
        <v>527</v>
      </c>
      <c r="C3" s="821"/>
      <c r="D3" s="823"/>
      <c r="E3" s="823"/>
      <c r="F3" s="821"/>
      <c r="G3" s="821"/>
      <c r="H3" s="821"/>
      <c r="I3" s="821"/>
      <c r="J3" s="821"/>
      <c r="K3" s="821"/>
      <c r="L3" s="820" t="s">
        <v>542</v>
      </c>
      <c r="M3" s="820"/>
      <c r="N3" s="820"/>
      <c r="O3" s="820"/>
      <c r="P3" s="821" t="s">
        <v>543</v>
      </c>
      <c r="Q3" s="213"/>
    </row>
    <row r="4" spans="1:17" ht="42.75" customHeight="1">
      <c r="A4" s="822"/>
      <c r="B4" s="821" t="s">
        <v>528</v>
      </c>
      <c r="C4" s="824"/>
      <c r="D4" s="821" t="s">
        <v>529</v>
      </c>
      <c r="E4" s="821"/>
      <c r="F4" s="825" t="s">
        <v>530</v>
      </c>
      <c r="G4" s="821"/>
      <c r="H4" s="821" t="s">
        <v>531</v>
      </c>
      <c r="I4" s="821"/>
      <c r="J4" s="821" t="s">
        <v>532</v>
      </c>
      <c r="K4" s="821"/>
      <c r="L4" s="820"/>
      <c r="M4" s="820"/>
      <c r="N4" s="820"/>
      <c r="O4" s="820"/>
      <c r="P4" s="821"/>
      <c r="Q4" s="213"/>
    </row>
    <row r="5" spans="1:17" ht="132.75" customHeight="1">
      <c r="A5" s="822"/>
      <c r="B5" s="51" t="s">
        <v>533</v>
      </c>
      <c r="C5" s="51" t="s">
        <v>534</v>
      </c>
      <c r="D5" s="216" t="s">
        <v>535</v>
      </c>
      <c r="E5" s="216" t="s">
        <v>534</v>
      </c>
      <c r="F5" s="51" t="s">
        <v>536</v>
      </c>
      <c r="G5" s="51" t="s">
        <v>534</v>
      </c>
      <c r="H5" s="51" t="s">
        <v>537</v>
      </c>
      <c r="I5" s="51" t="s">
        <v>534</v>
      </c>
      <c r="J5" s="51" t="s">
        <v>535</v>
      </c>
      <c r="K5" s="51" t="s">
        <v>534</v>
      </c>
      <c r="L5" s="214" t="s">
        <v>538</v>
      </c>
      <c r="M5" s="51" t="s">
        <v>539</v>
      </c>
      <c r="N5" s="51" t="s">
        <v>540</v>
      </c>
      <c r="O5" s="51" t="s">
        <v>541</v>
      </c>
      <c r="P5" s="821"/>
      <c r="Q5" s="213"/>
    </row>
    <row r="6" spans="1:17" ht="15">
      <c r="A6" s="212"/>
      <c r="B6" s="2"/>
      <c r="C6" s="2"/>
      <c r="D6" s="2"/>
      <c r="E6" s="2"/>
      <c r="F6" s="2"/>
      <c r="G6" s="2"/>
      <c r="H6" s="2"/>
      <c r="I6" s="2"/>
      <c r="J6" s="2"/>
      <c r="K6" s="2"/>
      <c r="L6" s="2"/>
      <c r="M6" s="2"/>
      <c r="N6" s="2"/>
      <c r="O6" s="2"/>
      <c r="P6" s="53"/>
      <c r="Q6" s="213"/>
    </row>
    <row r="11" spans="1:5" ht="14.25">
      <c r="A11" s="233" t="s">
        <v>601</v>
      </c>
      <c r="B11" s="234"/>
      <c r="D11" s="382"/>
      <c r="E11" s="382"/>
    </row>
    <row r="12" spans="1:4" ht="14.25">
      <c r="A12" s="220"/>
      <c r="B12" s="220"/>
      <c r="C12" s="816"/>
      <c r="D12" s="816"/>
    </row>
    <row r="13" spans="1:4" ht="14.25">
      <c r="A13" s="220"/>
      <c r="B13" s="220"/>
      <c r="C13" s="220"/>
      <c r="D13" s="220"/>
    </row>
    <row r="14" spans="1:4" ht="14.25">
      <c r="A14" s="220"/>
      <c r="B14" s="220"/>
      <c r="C14" s="220"/>
      <c r="D14" s="220"/>
    </row>
    <row r="15" spans="1:5" ht="14.25">
      <c r="A15" s="817" t="s">
        <v>602</v>
      </c>
      <c r="B15" s="817"/>
      <c r="C15" s="818"/>
      <c r="D15" s="818"/>
      <c r="E15" s="818"/>
    </row>
    <row r="16" spans="1:4" ht="14.25">
      <c r="A16" s="220"/>
      <c r="B16" s="220"/>
      <c r="C16" s="381" t="s">
        <v>603</v>
      </c>
      <c r="D16" s="381"/>
    </row>
  </sheetData>
  <sheetProtection/>
  <mergeCells count="13">
    <mergeCell ref="F4:G4"/>
    <mergeCell ref="H4:I4"/>
    <mergeCell ref="J4:K4"/>
    <mergeCell ref="C12:D12"/>
    <mergeCell ref="A15:B15"/>
    <mergeCell ref="C15:E15"/>
    <mergeCell ref="A2:P2"/>
    <mergeCell ref="L3:O4"/>
    <mergeCell ref="P3:P5"/>
    <mergeCell ref="A3:A5"/>
    <mergeCell ref="B3:K3"/>
    <mergeCell ref="B4:C4"/>
    <mergeCell ref="D4:E4"/>
  </mergeCell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sheetPr>
    <tabColor rgb="FF00B0F0"/>
  </sheetPr>
  <dimension ref="A1:I15"/>
  <sheetViews>
    <sheetView zoomScalePageLayoutView="0" workbookViewId="0" topLeftCell="A1">
      <selection activeCell="F4" sqref="F4:I7"/>
    </sheetView>
  </sheetViews>
  <sheetFormatPr defaultColWidth="9.140625" defaultRowHeight="12.75"/>
  <cols>
    <col min="1" max="1" width="15.7109375" style="0" customWidth="1"/>
    <col min="2" max="2" width="16.57421875" style="0" customWidth="1"/>
    <col min="3" max="3" width="11.00390625" style="0" customWidth="1"/>
    <col min="4" max="4" width="14.28125" style="0" customWidth="1"/>
    <col min="5" max="5" width="10.140625" style="0" customWidth="1"/>
    <col min="6" max="6" width="24.421875" style="0" customWidth="1"/>
    <col min="7" max="7" width="10.140625" style="0" customWidth="1"/>
    <col min="8" max="8" width="21.140625" style="0" customWidth="1"/>
    <col min="9" max="9" width="10.140625" style="0" customWidth="1"/>
  </cols>
  <sheetData>
    <row r="1" ht="19.5" customHeight="1">
      <c r="G1" s="215" t="s">
        <v>604</v>
      </c>
    </row>
    <row r="2" spans="1:9" ht="15">
      <c r="A2" s="828" t="s">
        <v>630</v>
      </c>
      <c r="B2" s="829"/>
      <c r="C2" s="829"/>
      <c r="D2" s="829"/>
      <c r="E2" s="829"/>
      <c r="F2" s="829"/>
      <c r="G2" s="829"/>
      <c r="H2" s="829"/>
      <c r="I2" s="829"/>
    </row>
    <row r="4" spans="1:9" ht="102">
      <c r="A4" s="377" t="s">
        <v>544</v>
      </c>
      <c r="B4" s="377" t="s">
        <v>735</v>
      </c>
      <c r="C4" s="377" t="s">
        <v>545</v>
      </c>
      <c r="D4" s="377" t="s">
        <v>736</v>
      </c>
      <c r="E4" s="377" t="s">
        <v>546</v>
      </c>
      <c r="F4" s="389" t="s">
        <v>837</v>
      </c>
      <c r="G4" s="389" t="s">
        <v>815</v>
      </c>
      <c r="H4" s="389" t="s">
        <v>816</v>
      </c>
      <c r="I4" s="389" t="s">
        <v>817</v>
      </c>
    </row>
    <row r="5" spans="1:9" ht="12.75">
      <c r="A5" s="380"/>
      <c r="B5" s="380"/>
      <c r="C5" s="380"/>
      <c r="D5" s="380"/>
      <c r="E5" s="380"/>
      <c r="F5" s="393"/>
      <c r="G5" s="393"/>
      <c r="H5" s="394"/>
      <c r="I5" s="394"/>
    </row>
    <row r="6" spans="1:9" ht="12.75">
      <c r="A6" s="1"/>
      <c r="B6" s="1"/>
      <c r="C6" s="1"/>
      <c r="D6" s="1"/>
      <c r="E6" s="1"/>
      <c r="F6" s="394"/>
      <c r="G6" s="394"/>
      <c r="H6" s="394"/>
      <c r="I6" s="394"/>
    </row>
    <row r="7" spans="1:9" ht="12.75">
      <c r="A7" s="1"/>
      <c r="B7" s="1"/>
      <c r="C7" s="1"/>
      <c r="D7" s="1"/>
      <c r="E7" s="1"/>
      <c r="F7" s="394"/>
      <c r="G7" s="394"/>
      <c r="H7" s="394"/>
      <c r="I7" s="394"/>
    </row>
    <row r="10" spans="1:4" ht="14.25">
      <c r="A10" s="233" t="s">
        <v>601</v>
      </c>
      <c r="B10" s="234"/>
      <c r="C10" s="826"/>
      <c r="D10" s="826"/>
    </row>
    <row r="11" spans="1:4" ht="14.25">
      <c r="A11" s="220"/>
      <c r="B11" s="220"/>
      <c r="C11" s="816"/>
      <c r="D11" s="816"/>
    </row>
    <row r="12" spans="1:4" ht="14.25">
      <c r="A12" s="220"/>
      <c r="B12" s="220"/>
      <c r="C12" s="220"/>
      <c r="D12" s="220"/>
    </row>
    <row r="13" spans="1:4" ht="14.25">
      <c r="A13" s="220"/>
      <c r="B13" s="220"/>
      <c r="C13" s="220"/>
      <c r="D13" s="220"/>
    </row>
    <row r="14" spans="1:2" ht="14.25">
      <c r="A14" s="817" t="s">
        <v>602</v>
      </c>
      <c r="B14" s="817"/>
    </row>
    <row r="15" spans="1:4" ht="14.25">
      <c r="A15" s="220"/>
      <c r="B15" s="220"/>
      <c r="C15" s="827" t="s">
        <v>603</v>
      </c>
      <c r="D15" s="827"/>
    </row>
  </sheetData>
  <sheetProtection/>
  <mergeCells count="5">
    <mergeCell ref="C10:D10"/>
    <mergeCell ref="C11:D11"/>
    <mergeCell ref="A14:B14"/>
    <mergeCell ref="C15:D15"/>
    <mergeCell ref="A2:I2"/>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sheetPr>
    <tabColor rgb="FF00B0F0"/>
  </sheetPr>
  <dimension ref="A1:AP16"/>
  <sheetViews>
    <sheetView zoomScale="90" zoomScaleNormal="90" zoomScalePageLayoutView="0" workbookViewId="0" topLeftCell="A1">
      <selection activeCell="X27" sqref="X27"/>
    </sheetView>
  </sheetViews>
  <sheetFormatPr defaultColWidth="9.140625" defaultRowHeight="12.75"/>
  <cols>
    <col min="1" max="1" width="3.28125" style="0" bestFit="1" customWidth="1"/>
    <col min="2" max="2" width="18.57421875" style="0" customWidth="1"/>
    <col min="3" max="3" width="13.57421875" style="0" customWidth="1"/>
    <col min="4" max="4" width="14.57421875" style="0" customWidth="1"/>
    <col min="5" max="5" width="13.421875" style="0" customWidth="1"/>
    <col min="6" max="8" width="3.57421875" style="0" bestFit="1" customWidth="1"/>
    <col min="9" max="10" width="3.28125" style="0" bestFit="1" customWidth="1"/>
    <col min="11" max="42" width="3.57421875" style="0" bestFit="1" customWidth="1"/>
  </cols>
  <sheetData>
    <row r="1" spans="1:42" ht="19.5" customHeight="1">
      <c r="A1" s="835" t="s">
        <v>548</v>
      </c>
      <c r="B1" s="835"/>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835"/>
      <c r="AN1" s="835"/>
      <c r="AO1" s="835"/>
      <c r="AP1" s="835"/>
    </row>
    <row r="2" spans="1:42" ht="15">
      <c r="A2" s="819" t="s">
        <v>631</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819"/>
      <c r="AP2" s="819"/>
    </row>
    <row r="3" spans="1:42" ht="14.25">
      <c r="A3" s="830" t="s">
        <v>146</v>
      </c>
      <c r="B3" s="831" t="s">
        <v>558</v>
      </c>
      <c r="C3" s="833" t="s">
        <v>559</v>
      </c>
      <c r="D3" s="833" t="s">
        <v>560</v>
      </c>
      <c r="E3" s="833" t="s">
        <v>561</v>
      </c>
      <c r="F3" s="834" t="s">
        <v>562</v>
      </c>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row>
    <row r="4" spans="1:42" ht="84">
      <c r="A4" s="830"/>
      <c r="B4" s="832"/>
      <c r="C4" s="833"/>
      <c r="D4" s="833"/>
      <c r="E4" s="833"/>
      <c r="F4" s="224" t="s">
        <v>563</v>
      </c>
      <c r="G4" s="224" t="s">
        <v>564</v>
      </c>
      <c r="H4" s="224" t="s">
        <v>565</v>
      </c>
      <c r="I4" s="225" t="s">
        <v>566</v>
      </c>
      <c r="J4" s="225" t="s">
        <v>567</v>
      </c>
      <c r="K4" s="224" t="s">
        <v>568</v>
      </c>
      <c r="L4" s="224" t="s">
        <v>569</v>
      </c>
      <c r="M4" s="224" t="s">
        <v>570</v>
      </c>
      <c r="N4" s="224" t="s">
        <v>571</v>
      </c>
      <c r="O4" s="224" t="s">
        <v>572</v>
      </c>
      <c r="P4" s="224" t="s">
        <v>573</v>
      </c>
      <c r="Q4" s="224" t="s">
        <v>574</v>
      </c>
      <c r="R4" s="224" t="s">
        <v>575</v>
      </c>
      <c r="S4" s="224" t="s">
        <v>576</v>
      </c>
      <c r="T4" s="224" t="s">
        <v>577</v>
      </c>
      <c r="U4" s="224" t="s">
        <v>578</v>
      </c>
      <c r="V4" s="224" t="s">
        <v>579</v>
      </c>
      <c r="W4" s="224" t="s">
        <v>580</v>
      </c>
      <c r="X4" s="224" t="s">
        <v>581</v>
      </c>
      <c r="Y4" s="224" t="s">
        <v>582</v>
      </c>
      <c r="Z4" s="224" t="s">
        <v>583</v>
      </c>
      <c r="AA4" s="224" t="s">
        <v>584</v>
      </c>
      <c r="AB4" s="224" t="s">
        <v>585</v>
      </c>
      <c r="AC4" s="224" t="s">
        <v>586</v>
      </c>
      <c r="AD4" s="224" t="s">
        <v>587</v>
      </c>
      <c r="AE4" s="224" t="s">
        <v>588</v>
      </c>
      <c r="AF4" s="224" t="s">
        <v>589</v>
      </c>
      <c r="AG4" s="224" t="s">
        <v>590</v>
      </c>
      <c r="AH4" s="224" t="s">
        <v>591</v>
      </c>
      <c r="AI4" s="224" t="s">
        <v>592</v>
      </c>
      <c r="AJ4" s="224" t="s">
        <v>593</v>
      </c>
      <c r="AK4" s="224" t="s">
        <v>594</v>
      </c>
      <c r="AL4" s="224" t="s">
        <v>595</v>
      </c>
      <c r="AM4" s="224" t="s">
        <v>596</v>
      </c>
      <c r="AN4" s="224" t="s">
        <v>597</v>
      </c>
      <c r="AO4" s="224" t="s">
        <v>598</v>
      </c>
      <c r="AP4" s="224" t="s">
        <v>599</v>
      </c>
    </row>
    <row r="5" spans="1:42" ht="14.25">
      <c r="A5" s="226"/>
      <c r="B5" s="227"/>
      <c r="C5" s="228"/>
      <c r="D5" s="229"/>
      <c r="E5" s="229"/>
      <c r="F5" s="229"/>
      <c r="G5" s="229"/>
      <c r="H5" s="229"/>
      <c r="I5" s="230"/>
      <c r="J5" s="230"/>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row>
    <row r="6" spans="1:42" ht="15">
      <c r="A6" s="220"/>
      <c r="B6" s="817" t="s">
        <v>600</v>
      </c>
      <c r="C6" s="817"/>
      <c r="D6" s="231"/>
      <c r="E6" s="231"/>
      <c r="F6" s="220"/>
      <c r="G6" s="221"/>
      <c r="H6" s="221"/>
      <c r="I6" s="222"/>
      <c r="J6" s="223"/>
      <c r="K6" s="221"/>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row>
    <row r="7" spans="1:42" ht="15">
      <c r="A7" s="220"/>
      <c r="B7" s="817"/>
      <c r="C7" s="817"/>
      <c r="D7" s="817"/>
      <c r="E7" s="817"/>
      <c r="F7" s="220"/>
      <c r="G7" s="221"/>
      <c r="H7" s="221"/>
      <c r="I7" s="222"/>
      <c r="J7" s="223"/>
      <c r="K7" s="221"/>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row>
    <row r="8" spans="1:42" ht="15">
      <c r="A8" s="220"/>
      <c r="B8" s="220"/>
      <c r="C8" s="220"/>
      <c r="D8" s="220"/>
      <c r="E8" s="220"/>
      <c r="F8" s="220"/>
      <c r="G8" s="221"/>
      <c r="H8" s="221"/>
      <c r="I8" s="222"/>
      <c r="J8" s="223"/>
      <c r="K8" s="221"/>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row>
    <row r="9" spans="1:42" ht="15">
      <c r="A9" s="220"/>
      <c r="B9" s="220"/>
      <c r="C9" s="220"/>
      <c r="D9" s="220"/>
      <c r="E9" s="220"/>
      <c r="F9" s="220"/>
      <c r="G9" s="221"/>
      <c r="H9" s="221"/>
      <c r="I9" s="222"/>
      <c r="J9" s="223"/>
      <c r="K9" s="221"/>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row>
    <row r="10" spans="1:42" ht="15">
      <c r="A10" s="233" t="s">
        <v>601</v>
      </c>
      <c r="B10" s="234"/>
      <c r="C10" s="826"/>
      <c r="D10" s="826"/>
      <c r="E10" s="220"/>
      <c r="F10" s="220"/>
      <c r="G10" s="221"/>
      <c r="H10" s="221"/>
      <c r="I10" s="222"/>
      <c r="J10" s="223"/>
      <c r="K10" s="221"/>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row>
    <row r="11" spans="1:42" ht="15">
      <c r="A11" s="220"/>
      <c r="B11" s="220"/>
      <c r="C11" s="816"/>
      <c r="D11" s="816"/>
      <c r="E11" s="220"/>
      <c r="F11" s="220"/>
      <c r="G11" s="221"/>
      <c r="H11" s="221"/>
      <c r="I11" s="222"/>
      <c r="J11" s="223"/>
      <c r="K11" s="221"/>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row>
    <row r="12" spans="1:42" ht="15">
      <c r="A12" s="220"/>
      <c r="B12" s="220"/>
      <c r="C12" s="220"/>
      <c r="D12" s="220"/>
      <c r="E12" s="220"/>
      <c r="F12" s="220"/>
      <c r="G12" s="221"/>
      <c r="H12" s="221"/>
      <c r="I12" s="222"/>
      <c r="J12" s="223"/>
      <c r="K12" s="221"/>
      <c r="L12" s="220"/>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row>
    <row r="13" spans="1:42" ht="15">
      <c r="A13" s="220"/>
      <c r="B13" s="220"/>
      <c r="C13" s="220"/>
      <c r="D13" s="220"/>
      <c r="E13" s="220"/>
      <c r="F13" s="220"/>
      <c r="G13" s="221"/>
      <c r="H13" s="221"/>
      <c r="I13" s="232"/>
      <c r="J13" s="223"/>
      <c r="K13" s="221"/>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row>
    <row r="14" spans="1:42" ht="15">
      <c r="A14" s="817" t="s">
        <v>602</v>
      </c>
      <c r="B14" s="817"/>
      <c r="E14" s="220"/>
      <c r="F14" s="220"/>
      <c r="G14" s="221"/>
      <c r="H14" s="221"/>
      <c r="I14" s="222"/>
      <c r="J14" s="223"/>
      <c r="K14" s="221"/>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row>
    <row r="15" spans="1:42" ht="15">
      <c r="A15" s="220"/>
      <c r="B15" s="220"/>
      <c r="C15" s="827" t="s">
        <v>603</v>
      </c>
      <c r="D15" s="827"/>
      <c r="E15" s="220"/>
      <c r="F15" s="220"/>
      <c r="G15" s="221"/>
      <c r="H15" s="221"/>
      <c r="I15" s="222"/>
      <c r="J15" s="223"/>
      <c r="K15" s="221"/>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row>
    <row r="16" spans="1:42" ht="15">
      <c r="A16" s="220"/>
      <c r="B16" s="220"/>
      <c r="C16" s="220"/>
      <c r="D16" s="220"/>
      <c r="E16" s="220"/>
      <c r="F16" s="220"/>
      <c r="G16" s="221"/>
      <c r="H16" s="221"/>
      <c r="I16" s="222"/>
      <c r="J16" s="223"/>
      <c r="K16" s="221"/>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row>
  </sheetData>
  <sheetProtection/>
  <mergeCells count="14">
    <mergeCell ref="C15:D15"/>
    <mergeCell ref="A1:AP1"/>
    <mergeCell ref="C11:D11"/>
    <mergeCell ref="B6:C6"/>
    <mergeCell ref="B7:E7"/>
    <mergeCell ref="A14:B14"/>
    <mergeCell ref="C10:D10"/>
    <mergeCell ref="A2:AP2"/>
    <mergeCell ref="A3:A4"/>
    <mergeCell ref="B3:B4"/>
    <mergeCell ref="C3:C4"/>
    <mergeCell ref="D3:D4"/>
    <mergeCell ref="E3:E4"/>
    <mergeCell ref="F3:AP3"/>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sheetPr>
    <tabColor rgb="FF00B0F0"/>
  </sheetPr>
  <dimension ref="A1:W11"/>
  <sheetViews>
    <sheetView zoomScalePageLayoutView="0" workbookViewId="0" topLeftCell="A1">
      <selection activeCell="B7" sqref="B7:W7"/>
    </sheetView>
  </sheetViews>
  <sheetFormatPr defaultColWidth="9.140625" defaultRowHeight="12.75"/>
  <cols>
    <col min="1" max="1" width="17.57421875" style="0" customWidth="1"/>
    <col min="2" max="2" width="12.421875" style="0" customWidth="1"/>
    <col min="3" max="23" width="5.57421875" style="0" customWidth="1"/>
  </cols>
  <sheetData>
    <row r="1" spans="19:23" ht="19.5" customHeight="1">
      <c r="S1" s="838" t="s">
        <v>757</v>
      </c>
      <c r="T1" s="838"/>
      <c r="U1" s="838"/>
      <c r="V1" s="838"/>
      <c r="W1" s="838"/>
    </row>
    <row r="2" spans="1:23" ht="36" customHeight="1">
      <c r="A2" s="839" t="s">
        <v>605</v>
      </c>
      <c r="B2" s="839"/>
      <c r="C2" s="839"/>
      <c r="D2" s="839"/>
      <c r="E2" s="839"/>
      <c r="F2" s="839"/>
      <c r="G2" s="839"/>
      <c r="H2" s="839"/>
      <c r="I2" s="839"/>
      <c r="J2" s="839"/>
      <c r="K2" s="839"/>
      <c r="L2" s="839"/>
      <c r="M2" s="839"/>
      <c r="N2" s="839"/>
      <c r="O2" s="839"/>
      <c r="P2" s="839"/>
      <c r="Q2" s="839"/>
      <c r="R2" s="839"/>
      <c r="S2" s="839"/>
      <c r="T2" s="839"/>
      <c r="U2" s="839"/>
      <c r="V2" s="839"/>
      <c r="W2" s="839"/>
    </row>
    <row r="3" spans="1:23" ht="14.25">
      <c r="A3" s="220"/>
      <c r="B3" s="220"/>
      <c r="C3" s="220"/>
      <c r="D3" s="220"/>
      <c r="E3" s="220"/>
      <c r="F3" s="220"/>
      <c r="G3" s="220"/>
      <c r="H3" s="220"/>
      <c r="I3" s="220"/>
      <c r="J3" s="220"/>
      <c r="K3" s="220"/>
      <c r="L3" s="220"/>
      <c r="M3" s="220"/>
      <c r="N3" s="220"/>
      <c r="O3" s="220"/>
      <c r="P3" s="220"/>
      <c r="Q3" s="220"/>
      <c r="R3" s="220"/>
      <c r="S3" s="220"/>
      <c r="T3" s="220"/>
      <c r="U3" s="220"/>
      <c r="V3" s="220"/>
      <c r="W3" s="220"/>
    </row>
    <row r="4" spans="1:23" s="357" customFormat="1" ht="42.75" customHeight="1">
      <c r="A4" s="833" t="s">
        <v>558</v>
      </c>
      <c r="B4" s="831"/>
      <c r="C4" s="840" t="s">
        <v>737</v>
      </c>
      <c r="D4" s="840"/>
      <c r="E4" s="840"/>
      <c r="F4" s="842" t="s">
        <v>738</v>
      </c>
      <c r="G4" s="842"/>
      <c r="H4" s="842"/>
      <c r="I4" s="840" t="s">
        <v>739</v>
      </c>
      <c r="J4" s="840"/>
      <c r="K4" s="840"/>
      <c r="L4" s="840" t="s">
        <v>740</v>
      </c>
      <c r="M4" s="840"/>
      <c r="N4" s="840"/>
      <c r="O4" s="840" t="s">
        <v>741</v>
      </c>
      <c r="P4" s="840"/>
      <c r="Q4" s="840"/>
      <c r="R4" s="840" t="s">
        <v>742</v>
      </c>
      <c r="S4" s="840"/>
      <c r="T4" s="840"/>
      <c r="U4" s="841" t="s">
        <v>606</v>
      </c>
      <c r="V4" s="841"/>
      <c r="W4" s="841"/>
    </row>
    <row r="5" spans="1:23" ht="96">
      <c r="A5" s="833"/>
      <c r="B5" s="832"/>
      <c r="C5" s="235" t="s">
        <v>607</v>
      </c>
      <c r="D5" s="235" t="s">
        <v>608</v>
      </c>
      <c r="E5" s="235" t="s">
        <v>609</v>
      </c>
      <c r="F5" s="235" t="s">
        <v>607</v>
      </c>
      <c r="G5" s="235" t="s">
        <v>608</v>
      </c>
      <c r="H5" s="235" t="s">
        <v>609</v>
      </c>
      <c r="I5" s="235" t="s">
        <v>607</v>
      </c>
      <c r="J5" s="235" t="s">
        <v>608</v>
      </c>
      <c r="K5" s="235" t="s">
        <v>609</v>
      </c>
      <c r="L5" s="235" t="s">
        <v>607</v>
      </c>
      <c r="M5" s="235" t="s">
        <v>608</v>
      </c>
      <c r="N5" s="235" t="s">
        <v>609</v>
      </c>
      <c r="O5" s="235" t="s">
        <v>607</v>
      </c>
      <c r="P5" s="235" t="s">
        <v>608</v>
      </c>
      <c r="Q5" s="235" t="s">
        <v>609</v>
      </c>
      <c r="R5" s="235" t="s">
        <v>607</v>
      </c>
      <c r="S5" s="235" t="s">
        <v>608</v>
      </c>
      <c r="T5" s="235" t="s">
        <v>609</v>
      </c>
      <c r="U5" s="235" t="s">
        <v>607</v>
      </c>
      <c r="V5" s="235" t="s">
        <v>608</v>
      </c>
      <c r="W5" s="235" t="s">
        <v>609</v>
      </c>
    </row>
    <row r="6" spans="1:23" ht="14.25">
      <c r="A6" s="836"/>
      <c r="B6" s="236" t="s">
        <v>818</v>
      </c>
      <c r="C6" s="236"/>
      <c r="D6" s="236"/>
      <c r="E6" s="236"/>
      <c r="F6" s="236"/>
      <c r="G6" s="236"/>
      <c r="H6" s="236"/>
      <c r="I6" s="236"/>
      <c r="J6" s="236"/>
      <c r="K6" s="236"/>
      <c r="L6" s="236"/>
      <c r="M6" s="236"/>
      <c r="N6" s="236"/>
      <c r="O6" s="236"/>
      <c r="P6" s="236"/>
      <c r="Q6" s="236"/>
      <c r="R6" s="236"/>
      <c r="S6" s="236"/>
      <c r="T6" s="236"/>
      <c r="U6" s="236"/>
      <c r="V6" s="236"/>
      <c r="W6" s="236"/>
    </row>
    <row r="7" spans="1:23" ht="14.25">
      <c r="A7" s="837"/>
      <c r="B7" s="392" t="s">
        <v>819</v>
      </c>
      <c r="C7" s="392"/>
      <c r="D7" s="392"/>
      <c r="E7" s="392"/>
      <c r="F7" s="392"/>
      <c r="G7" s="392"/>
      <c r="H7" s="392"/>
      <c r="I7" s="392"/>
      <c r="J7" s="392"/>
      <c r="K7" s="392"/>
      <c r="L7" s="392"/>
      <c r="M7" s="392"/>
      <c r="N7" s="392"/>
      <c r="O7" s="392"/>
      <c r="P7" s="392"/>
      <c r="Q7" s="392"/>
      <c r="R7" s="392"/>
      <c r="S7" s="392"/>
      <c r="T7" s="392"/>
      <c r="U7" s="392"/>
      <c r="V7" s="392"/>
      <c r="W7" s="392"/>
    </row>
    <row r="8" spans="1:23" ht="14.25">
      <c r="A8" s="220"/>
      <c r="B8" s="220"/>
      <c r="C8" s="220"/>
      <c r="D8" s="220"/>
      <c r="E8" s="220"/>
      <c r="F8" s="220"/>
      <c r="G8" s="220"/>
      <c r="H8" s="220"/>
      <c r="I8" s="220"/>
      <c r="J8" s="220"/>
      <c r="K8" s="220"/>
      <c r="L8" s="220"/>
      <c r="M8" s="220"/>
      <c r="N8" s="220"/>
      <c r="O8" s="220"/>
      <c r="P8" s="220"/>
      <c r="Q8" s="220"/>
      <c r="R8" s="220"/>
      <c r="S8" s="220"/>
      <c r="T8" s="220"/>
      <c r="U8" s="220"/>
      <c r="V8" s="220"/>
      <c r="W8" s="220"/>
    </row>
    <row r="9" spans="1:23" ht="14.25">
      <c r="A9" s="220"/>
      <c r="B9" s="220"/>
      <c r="C9" s="220"/>
      <c r="D9" s="220"/>
      <c r="E9" s="220"/>
      <c r="F9" s="220"/>
      <c r="G9" s="220"/>
      <c r="H9" s="220"/>
      <c r="I9" s="220"/>
      <c r="J9" s="220"/>
      <c r="K9" s="220"/>
      <c r="L9" s="220"/>
      <c r="M9" s="220"/>
      <c r="N9" s="220"/>
      <c r="O9" s="220"/>
      <c r="P9" s="220"/>
      <c r="Q9" s="220"/>
      <c r="R9" s="220"/>
      <c r="S9" s="220"/>
      <c r="T9" s="220"/>
      <c r="U9" s="220"/>
      <c r="V9" s="220"/>
      <c r="W9" s="220"/>
    </row>
    <row r="10" spans="1:23" ht="14.25">
      <c r="A10" s="817" t="s">
        <v>602</v>
      </c>
      <c r="B10" s="817"/>
      <c r="C10" s="817"/>
      <c r="D10" s="826"/>
      <c r="E10" s="826"/>
      <c r="F10" s="826"/>
      <c r="G10" s="826"/>
      <c r="H10" s="826"/>
      <c r="I10" s="220"/>
      <c r="J10" s="220"/>
      <c r="K10" s="220"/>
      <c r="L10" s="220"/>
      <c r="M10" s="220"/>
      <c r="N10" s="220"/>
      <c r="O10" s="220"/>
      <c r="P10" s="220"/>
      <c r="Q10" s="220"/>
      <c r="R10" s="220"/>
      <c r="S10" s="220"/>
      <c r="T10" s="220"/>
      <c r="U10" s="220"/>
      <c r="V10" s="220"/>
      <c r="W10" s="220"/>
    </row>
    <row r="11" spans="1:23" ht="14.25">
      <c r="A11" s="220"/>
      <c r="B11" s="220"/>
      <c r="C11" s="220"/>
      <c r="D11" s="827" t="s">
        <v>603</v>
      </c>
      <c r="E11" s="827"/>
      <c r="F11" s="827"/>
      <c r="G11" s="827"/>
      <c r="H11" s="827"/>
      <c r="I11" s="220"/>
      <c r="J11" s="220"/>
      <c r="K11" s="220"/>
      <c r="L11" s="220"/>
      <c r="M11" s="220"/>
      <c r="N11" s="220"/>
      <c r="O11" s="220"/>
      <c r="P11" s="220"/>
      <c r="Q11" s="220"/>
      <c r="R11" s="220"/>
      <c r="S11" s="220"/>
      <c r="T11" s="220"/>
      <c r="U11" s="220"/>
      <c r="V11" s="220"/>
      <c r="W11" s="220"/>
    </row>
  </sheetData>
  <sheetProtection/>
  <mergeCells count="15">
    <mergeCell ref="C4:E4"/>
    <mergeCell ref="B4:B5"/>
    <mergeCell ref="F4:H4"/>
    <mergeCell ref="I4:K4"/>
    <mergeCell ref="L4:N4"/>
    <mergeCell ref="A10:C10"/>
    <mergeCell ref="D10:H10"/>
    <mergeCell ref="D11:H11"/>
    <mergeCell ref="A6:A7"/>
    <mergeCell ref="S1:W1"/>
    <mergeCell ref="A2:W2"/>
    <mergeCell ref="O4:Q4"/>
    <mergeCell ref="R4:T4"/>
    <mergeCell ref="U4:W4"/>
    <mergeCell ref="A4:A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sheetPr>
    <tabColor rgb="FF00B0F0"/>
  </sheetPr>
  <dimension ref="A1:S14"/>
  <sheetViews>
    <sheetView zoomScalePageLayoutView="0" workbookViewId="0" topLeftCell="A1">
      <selection activeCell="H5" sqref="H5:I7"/>
    </sheetView>
  </sheetViews>
  <sheetFormatPr defaultColWidth="9.140625" defaultRowHeight="12.75"/>
  <cols>
    <col min="1" max="1" width="3.00390625" style="0" bestFit="1" customWidth="1"/>
    <col min="2" max="2" width="20.7109375" style="0" customWidth="1"/>
    <col min="3" max="3" width="16.28125" style="0" customWidth="1"/>
    <col min="4" max="9" width="9.8515625" style="0" customWidth="1"/>
    <col min="10" max="10" width="11.8515625" style="0" customWidth="1"/>
    <col min="11" max="11" width="9.8515625" style="0" customWidth="1"/>
    <col min="12" max="12" width="10.57421875" style="0" bestFit="1" customWidth="1"/>
  </cols>
  <sheetData>
    <row r="1" spans="18:19" ht="12.75">
      <c r="R1" s="843" t="s">
        <v>756</v>
      </c>
      <c r="S1" s="844"/>
    </row>
    <row r="2" spans="1:19" s="358" customFormat="1" ht="15">
      <c r="A2" s="851" t="s">
        <v>743</v>
      </c>
      <c r="B2" s="851"/>
      <c r="C2" s="851"/>
      <c r="D2" s="851"/>
      <c r="E2" s="851"/>
      <c r="F2" s="851"/>
      <c r="G2" s="851"/>
      <c r="H2" s="851"/>
      <c r="I2" s="851"/>
      <c r="J2" s="851"/>
      <c r="K2" s="851"/>
      <c r="L2" s="851"/>
      <c r="M2" s="851"/>
      <c r="N2" s="851"/>
      <c r="O2" s="851"/>
      <c r="P2" s="851"/>
      <c r="Q2" s="851"/>
      <c r="R2" s="851"/>
      <c r="S2" s="851"/>
    </row>
    <row r="3" s="358" customFormat="1" ht="12.75"/>
    <row r="4" spans="1:19" s="358" customFormat="1" ht="12.75">
      <c r="A4" s="845" t="s">
        <v>146</v>
      </c>
      <c r="B4" s="846" t="s">
        <v>558</v>
      </c>
      <c r="C4" s="849" t="s">
        <v>820</v>
      </c>
      <c r="D4" s="849" t="s">
        <v>617</v>
      </c>
      <c r="E4" s="849"/>
      <c r="F4" s="849"/>
      <c r="G4" s="849"/>
      <c r="H4" s="849"/>
      <c r="I4" s="849"/>
      <c r="J4" s="849"/>
      <c r="K4" s="849"/>
      <c r="L4" s="849"/>
      <c r="M4" s="849"/>
      <c r="N4" s="849"/>
      <c r="O4" s="849"/>
      <c r="P4" s="849"/>
      <c r="Q4" s="849"/>
      <c r="R4" s="849"/>
      <c r="S4" s="849"/>
    </row>
    <row r="5" spans="1:19" s="358" customFormat="1" ht="27" customHeight="1">
      <c r="A5" s="845"/>
      <c r="B5" s="847"/>
      <c r="C5" s="849"/>
      <c r="D5" s="849" t="s">
        <v>618</v>
      </c>
      <c r="E5" s="849"/>
      <c r="F5" s="849" t="s">
        <v>619</v>
      </c>
      <c r="G5" s="849"/>
      <c r="H5" s="852" t="s">
        <v>821</v>
      </c>
      <c r="I5" s="853"/>
      <c r="J5" s="849" t="s">
        <v>620</v>
      </c>
      <c r="K5" s="849"/>
      <c r="L5" s="850" t="s">
        <v>744</v>
      </c>
      <c r="M5" s="850"/>
      <c r="N5" s="850" t="s">
        <v>823</v>
      </c>
      <c r="O5" s="850"/>
      <c r="P5" s="850" t="s">
        <v>824</v>
      </c>
      <c r="Q5" s="850"/>
      <c r="R5" s="850" t="s">
        <v>825</v>
      </c>
      <c r="S5" s="850"/>
    </row>
    <row r="6" spans="1:19" s="358" customFormat="1" ht="54.75" customHeight="1">
      <c r="A6" s="845"/>
      <c r="B6" s="848"/>
      <c r="C6" s="849"/>
      <c r="D6" s="360" t="s">
        <v>621</v>
      </c>
      <c r="E6" s="360" t="s">
        <v>622</v>
      </c>
      <c r="F6" s="360" t="s">
        <v>623</v>
      </c>
      <c r="G6" s="360" t="s">
        <v>622</v>
      </c>
      <c r="H6" s="360" t="s">
        <v>822</v>
      </c>
      <c r="I6" s="360" t="s">
        <v>622</v>
      </c>
      <c r="J6" s="360" t="s">
        <v>624</v>
      </c>
      <c r="K6" s="360" t="s">
        <v>622</v>
      </c>
      <c r="L6" s="360" t="s">
        <v>745</v>
      </c>
      <c r="M6" s="360" t="s">
        <v>622</v>
      </c>
      <c r="N6" s="360" t="s">
        <v>746</v>
      </c>
      <c r="O6" s="360" t="s">
        <v>622</v>
      </c>
      <c r="P6" s="360" t="s">
        <v>747</v>
      </c>
      <c r="Q6" s="360" t="s">
        <v>622</v>
      </c>
      <c r="R6" s="360" t="s">
        <v>748</v>
      </c>
      <c r="S6" s="360" t="s">
        <v>622</v>
      </c>
    </row>
    <row r="7" spans="1:19" s="358" customFormat="1" ht="14.25">
      <c r="A7" s="362"/>
      <c r="B7" s="363"/>
      <c r="C7" s="359"/>
      <c r="D7" s="361"/>
      <c r="E7" s="361"/>
      <c r="F7" s="361"/>
      <c r="G7" s="361"/>
      <c r="H7" s="361"/>
      <c r="I7" s="361"/>
      <c r="J7" s="364"/>
      <c r="K7" s="364"/>
      <c r="L7" s="364"/>
      <c r="M7" s="364"/>
      <c r="N7" s="364"/>
      <c r="O7" s="364"/>
      <c r="P7" s="364"/>
      <c r="Q7" s="364"/>
      <c r="R7" s="364"/>
      <c r="S7" s="364"/>
    </row>
    <row r="9" spans="1:4" ht="12.75" customHeight="1">
      <c r="A9" s="817" t="s">
        <v>601</v>
      </c>
      <c r="B9" s="817"/>
      <c r="C9" s="826"/>
      <c r="D9" s="826"/>
    </row>
    <row r="10" spans="1:4" ht="14.25">
      <c r="A10" s="220"/>
      <c r="B10" s="220"/>
      <c r="C10" s="220"/>
      <c r="D10" s="220"/>
    </row>
    <row r="11" spans="1:4" ht="14.25">
      <c r="A11" s="220"/>
      <c r="B11" s="220"/>
      <c r="C11" s="220"/>
      <c r="D11" s="220"/>
    </row>
    <row r="12" spans="1:4" ht="14.25">
      <c r="A12" s="220"/>
      <c r="B12" s="220"/>
      <c r="C12" s="220"/>
      <c r="D12" s="220"/>
    </row>
    <row r="13" spans="1:7" ht="14.25">
      <c r="A13" s="817" t="s">
        <v>602</v>
      </c>
      <c r="B13" s="817"/>
      <c r="C13" s="826"/>
      <c r="D13" s="826"/>
      <c r="E13" s="383"/>
      <c r="F13" s="383"/>
      <c r="G13" s="383"/>
    </row>
    <row r="14" spans="3:7" ht="12.75">
      <c r="C14" s="827" t="s">
        <v>603</v>
      </c>
      <c r="D14" s="827"/>
      <c r="E14" s="381"/>
      <c r="F14" s="381"/>
      <c r="G14" s="381"/>
    </row>
  </sheetData>
  <sheetProtection/>
  <mergeCells count="19">
    <mergeCell ref="N5:O5"/>
    <mergeCell ref="P5:Q5"/>
    <mergeCell ref="A2:S2"/>
    <mergeCell ref="A9:B9"/>
    <mergeCell ref="C9:D9"/>
    <mergeCell ref="A13:B13"/>
    <mergeCell ref="C13:D13"/>
    <mergeCell ref="R5:S5"/>
    <mergeCell ref="H5:I5"/>
    <mergeCell ref="C14:D14"/>
    <mergeCell ref="R1:S1"/>
    <mergeCell ref="A4:A6"/>
    <mergeCell ref="B4:B6"/>
    <mergeCell ref="C4:C6"/>
    <mergeCell ref="D4:S4"/>
    <mergeCell ref="D5:E5"/>
    <mergeCell ref="F5:G5"/>
    <mergeCell ref="J5:K5"/>
    <mergeCell ref="L5:M5"/>
  </mergeCells>
  <printOptions/>
  <pageMargins left="0.7" right="0.7" top="0.75" bottom="0.75" header="0.3" footer="0.3"/>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sheetPr>
    <tabColor rgb="FF00B0F0"/>
  </sheetPr>
  <dimension ref="A1:K37"/>
  <sheetViews>
    <sheetView zoomScalePageLayoutView="0" workbookViewId="0" topLeftCell="A13">
      <selection activeCell="J22" sqref="J22"/>
    </sheetView>
  </sheetViews>
  <sheetFormatPr defaultColWidth="9.140625" defaultRowHeight="12.75"/>
  <cols>
    <col min="1" max="1" width="23.28125" style="0" customWidth="1"/>
    <col min="2" max="2" width="14.28125" style="0" customWidth="1"/>
    <col min="3" max="3" width="9.28125" style="0" customWidth="1"/>
    <col min="4" max="4" width="23.421875" style="0" bestFit="1" customWidth="1"/>
    <col min="5" max="5" width="18.8515625" style="0" customWidth="1"/>
    <col min="6" max="6" width="30.8515625" style="0" customWidth="1"/>
    <col min="7" max="7" width="15.57421875" style="0" customWidth="1"/>
    <col min="8" max="9" width="13.57421875" style="0" bestFit="1" customWidth="1"/>
    <col min="10" max="10" width="24.00390625" style="0" customWidth="1"/>
    <col min="11" max="11" width="21.57421875" style="0" customWidth="1"/>
    <col min="12" max="22" width="5.57421875" style="0" customWidth="1"/>
  </cols>
  <sheetData>
    <row r="1" spans="10:11" ht="19.5" customHeight="1">
      <c r="J1" s="240" t="s">
        <v>625</v>
      </c>
      <c r="K1" s="237"/>
    </row>
    <row r="2" spans="1:11" ht="15">
      <c r="A2" s="855" t="s">
        <v>632</v>
      </c>
      <c r="B2" s="855"/>
      <c r="C2" s="855"/>
      <c r="D2" s="855"/>
      <c r="E2" s="855"/>
      <c r="F2" s="855"/>
      <c r="G2" s="855"/>
      <c r="H2" s="855"/>
      <c r="I2" s="855"/>
      <c r="J2" s="240"/>
      <c r="K2" s="240"/>
    </row>
    <row r="3" spans="1:10" s="365" customFormat="1" ht="14.25" customHeight="1">
      <c r="A3" s="856" t="s">
        <v>558</v>
      </c>
      <c r="B3" s="854" t="s">
        <v>749</v>
      </c>
      <c r="C3" s="854"/>
      <c r="D3" s="854"/>
      <c r="E3" s="854"/>
      <c r="F3" s="854" t="s">
        <v>626</v>
      </c>
      <c r="G3" s="854"/>
      <c r="H3" s="854"/>
      <c r="I3" s="854"/>
      <c r="J3" s="854"/>
    </row>
    <row r="4" spans="1:10" s="365" customFormat="1" ht="14.25" customHeight="1">
      <c r="A4" s="857"/>
      <c r="B4" s="856" t="s">
        <v>750</v>
      </c>
      <c r="C4" s="854" t="s">
        <v>751</v>
      </c>
      <c r="D4" s="854" t="s">
        <v>752</v>
      </c>
      <c r="E4" s="854" t="s">
        <v>753</v>
      </c>
      <c r="F4" s="856" t="s">
        <v>150</v>
      </c>
      <c r="G4" s="854" t="s">
        <v>148</v>
      </c>
      <c r="H4" s="854"/>
      <c r="I4" s="854"/>
      <c r="J4" s="854"/>
    </row>
    <row r="5" spans="1:10" s="366" customFormat="1" ht="57" customHeight="1">
      <c r="A5" s="857"/>
      <c r="B5" s="857"/>
      <c r="C5" s="854"/>
      <c r="D5" s="854"/>
      <c r="E5" s="854"/>
      <c r="F5" s="857"/>
      <c r="G5" s="859" t="s">
        <v>612</v>
      </c>
      <c r="H5" s="860"/>
      <c r="I5" s="856" t="s">
        <v>613</v>
      </c>
      <c r="J5" s="856" t="s">
        <v>627</v>
      </c>
    </row>
    <row r="6" spans="1:10" s="366" customFormat="1" ht="12.75">
      <c r="A6" s="858"/>
      <c r="B6" s="858"/>
      <c r="C6" s="854"/>
      <c r="D6" s="854"/>
      <c r="E6" s="854"/>
      <c r="F6" s="858"/>
      <c r="G6" s="239" t="s">
        <v>610</v>
      </c>
      <c r="H6" s="239" t="s">
        <v>611</v>
      </c>
      <c r="I6" s="858"/>
      <c r="J6" s="858"/>
    </row>
    <row r="7" spans="1:10" s="366" customFormat="1" ht="12.75">
      <c r="A7" s="367"/>
      <c r="B7" s="367"/>
      <c r="C7" s="367"/>
      <c r="D7" s="367"/>
      <c r="E7" s="367"/>
      <c r="F7" s="367"/>
      <c r="G7" s="367"/>
      <c r="H7" s="367"/>
      <c r="I7" s="367"/>
      <c r="J7" s="367"/>
    </row>
    <row r="8" spans="1:10" s="358" customFormat="1" ht="12.75">
      <c r="A8" s="366"/>
      <c r="B8" s="366"/>
      <c r="C8" s="366"/>
      <c r="D8" s="366"/>
      <c r="E8" s="366"/>
      <c r="F8" s="366"/>
      <c r="G8" s="366"/>
      <c r="H8" s="366"/>
      <c r="I8" s="366"/>
      <c r="J8" s="366"/>
    </row>
    <row r="9" spans="1:10" s="366" customFormat="1" ht="18.75" customHeight="1">
      <c r="A9" s="862" t="s">
        <v>614</v>
      </c>
      <c r="B9" s="862"/>
      <c r="C9" s="862"/>
      <c r="D9" s="862"/>
      <c r="E9" s="862"/>
      <c r="F9" s="862"/>
      <c r="G9" s="862"/>
      <c r="H9" s="862"/>
      <c r="I9" s="862"/>
      <c r="J9" s="862"/>
    </row>
    <row r="10" spans="1:8" s="365" customFormat="1" ht="51">
      <c r="A10" s="239" t="s">
        <v>146</v>
      </c>
      <c r="B10" s="239" t="s">
        <v>615</v>
      </c>
      <c r="C10" s="239" t="s">
        <v>266</v>
      </c>
      <c r="D10" s="239" t="s">
        <v>616</v>
      </c>
      <c r="E10" s="239" t="s">
        <v>826</v>
      </c>
      <c r="F10" s="239" t="s">
        <v>628</v>
      </c>
      <c r="G10" s="239" t="s">
        <v>755</v>
      </c>
      <c r="H10" s="239" t="s">
        <v>54</v>
      </c>
    </row>
    <row r="11" spans="1:8" s="365" customFormat="1" ht="12.75">
      <c r="A11" s="378"/>
      <c r="B11" s="378"/>
      <c r="C11" s="378"/>
      <c r="D11" s="378"/>
      <c r="E11" s="378"/>
      <c r="F11" s="378"/>
      <c r="G11" s="378"/>
      <c r="H11" s="378"/>
    </row>
    <row r="12" spans="1:8" s="365" customFormat="1" ht="12.75">
      <c r="A12" s="379"/>
      <c r="B12" s="379"/>
      <c r="C12" s="379"/>
      <c r="D12" s="379"/>
      <c r="E12" s="379"/>
      <c r="F12" s="379"/>
      <c r="G12" s="379"/>
      <c r="H12" s="379"/>
    </row>
    <row r="13" spans="1:8" s="365" customFormat="1" ht="12.75">
      <c r="A13" s="384"/>
      <c r="B13" s="384"/>
      <c r="C13" s="384"/>
      <c r="D13" s="384"/>
      <c r="E13" s="384"/>
      <c r="F13" s="384"/>
      <c r="G13" s="384"/>
      <c r="H13" s="384"/>
    </row>
    <row r="14" spans="1:10" s="365" customFormat="1" ht="12.75">
      <c r="A14" s="863" t="s">
        <v>754</v>
      </c>
      <c r="B14" s="863"/>
      <c r="C14" s="863"/>
      <c r="D14" s="863"/>
      <c r="E14" s="863"/>
      <c r="F14" s="863"/>
      <c r="G14" s="863"/>
      <c r="H14" s="863"/>
      <c r="I14" s="863"/>
      <c r="J14" s="863"/>
    </row>
    <row r="15" spans="1:10" s="366" customFormat="1" ht="12.75">
      <c r="A15" s="3" t="s">
        <v>827</v>
      </c>
      <c r="B15" s="3"/>
      <c r="C15" s="3"/>
      <c r="D15" s="3"/>
      <c r="E15" s="3"/>
      <c r="F15" s="3"/>
      <c r="G15" s="3"/>
      <c r="H15" s="3"/>
      <c r="I15" s="3"/>
      <c r="J15" s="3"/>
    </row>
    <row r="16" s="366" customFormat="1" ht="12.75"/>
    <row r="17" spans="1:8" s="366" customFormat="1" ht="16.5" customHeight="1">
      <c r="A17" s="861" t="s">
        <v>830</v>
      </c>
      <c r="B17" s="861"/>
      <c r="C17" s="861"/>
      <c r="D17" s="861"/>
      <c r="E17" s="861"/>
      <c r="F17" s="861"/>
      <c r="G17" s="861"/>
      <c r="H17" s="861"/>
    </row>
    <row r="18" spans="1:8" s="3" customFormat="1" ht="63.75">
      <c r="A18" s="361" t="s">
        <v>146</v>
      </c>
      <c r="B18" s="361" t="s">
        <v>615</v>
      </c>
      <c r="C18" s="360" t="s">
        <v>266</v>
      </c>
      <c r="D18" s="360" t="s">
        <v>832</v>
      </c>
      <c r="E18" s="360" t="s">
        <v>828</v>
      </c>
      <c r="F18" s="360" t="s">
        <v>829</v>
      </c>
      <c r="G18" s="360" t="s">
        <v>838</v>
      </c>
      <c r="H18" s="358"/>
    </row>
    <row r="19" spans="1:8" s="3" customFormat="1" ht="12.75">
      <c r="A19" s="364"/>
      <c r="B19" s="364"/>
      <c r="C19" s="364"/>
      <c r="D19" s="364"/>
      <c r="E19" s="364"/>
      <c r="F19" s="364"/>
      <c r="G19" s="364"/>
      <c r="H19" s="358"/>
    </row>
    <row r="20" spans="1:8" s="3" customFormat="1" ht="12.75">
      <c r="A20" s="358"/>
      <c r="B20" s="358"/>
      <c r="C20" s="358"/>
      <c r="D20" s="358"/>
      <c r="E20" s="358"/>
      <c r="F20" s="358"/>
      <c r="G20" s="358"/>
      <c r="H20" s="358"/>
    </row>
    <row r="21" spans="1:8" s="3" customFormat="1" ht="12.75">
      <c r="A21" s="390" t="s">
        <v>836</v>
      </c>
      <c r="B21" s="358"/>
      <c r="C21" s="358"/>
      <c r="D21" s="358"/>
      <c r="E21" s="358"/>
      <c r="F21" s="358"/>
      <c r="G21" s="358"/>
      <c r="H21" s="358"/>
    </row>
    <row r="22" spans="1:8" s="385" customFormat="1" ht="76.5">
      <c r="A22" s="361" t="s">
        <v>146</v>
      </c>
      <c r="B22" s="361" t="s">
        <v>615</v>
      </c>
      <c r="C22" s="360" t="s">
        <v>266</v>
      </c>
      <c r="D22" s="360" t="s">
        <v>839</v>
      </c>
      <c r="E22" s="360" t="s">
        <v>831</v>
      </c>
      <c r="F22" s="360" t="s">
        <v>841</v>
      </c>
      <c r="G22" s="360" t="s">
        <v>840</v>
      </c>
      <c r="H22" s="361" t="s">
        <v>54</v>
      </c>
    </row>
    <row r="23" spans="1:8" s="3" customFormat="1" ht="12.75">
      <c r="A23" s="364"/>
      <c r="B23" s="364"/>
      <c r="C23" s="364"/>
      <c r="D23" s="364"/>
      <c r="E23" s="364"/>
      <c r="F23" s="364"/>
      <c r="G23" s="364"/>
      <c r="H23" s="364"/>
    </row>
    <row r="24" spans="1:8" s="3" customFormat="1" ht="12.75">
      <c r="A24" s="358"/>
      <c r="B24" s="358"/>
      <c r="C24" s="358"/>
      <c r="D24" s="358"/>
      <c r="E24" s="358"/>
      <c r="F24" s="358"/>
      <c r="G24" s="358"/>
      <c r="H24" s="358"/>
    </row>
    <row r="25" spans="1:8" s="3" customFormat="1" ht="12.75">
      <c r="A25" s="390" t="s">
        <v>842</v>
      </c>
      <c r="B25" s="358"/>
      <c r="C25" s="358"/>
      <c r="D25" s="358"/>
      <c r="E25" s="358"/>
      <c r="F25" s="358"/>
      <c r="G25" s="358"/>
      <c r="H25" s="358"/>
    </row>
    <row r="26" spans="1:8" s="386" customFormat="1" ht="38.25">
      <c r="A26" s="360" t="s">
        <v>146</v>
      </c>
      <c r="B26" s="360" t="s">
        <v>615</v>
      </c>
      <c r="C26" s="360" t="s">
        <v>266</v>
      </c>
      <c r="D26" s="360" t="s">
        <v>833</v>
      </c>
      <c r="E26" s="360" t="s">
        <v>834</v>
      </c>
      <c r="F26" s="360" t="s">
        <v>835</v>
      </c>
      <c r="G26" s="391"/>
      <c r="H26" s="391"/>
    </row>
    <row r="27" spans="1:8" s="3" customFormat="1" ht="12.75">
      <c r="A27" s="364"/>
      <c r="B27" s="364"/>
      <c r="C27" s="364"/>
      <c r="D27" s="364"/>
      <c r="E27" s="364"/>
      <c r="F27" s="364"/>
      <c r="G27" s="358"/>
      <c r="H27" s="358"/>
    </row>
    <row r="28" spans="1:6" s="3" customFormat="1" ht="12.75">
      <c r="A28" s="387"/>
      <c r="B28" s="387"/>
      <c r="C28" s="387"/>
      <c r="D28" s="387"/>
      <c r="E28" s="387"/>
      <c r="F28" s="387"/>
    </row>
    <row r="29" spans="1:6" s="3" customFormat="1" ht="12.75">
      <c r="A29" s="387" t="s">
        <v>843</v>
      </c>
      <c r="B29" s="387"/>
      <c r="C29" s="387"/>
      <c r="D29" s="387"/>
      <c r="E29" s="387"/>
      <c r="F29" s="387"/>
    </row>
    <row r="30" s="3" customFormat="1" ht="12.75"/>
    <row r="32" spans="1:4" s="238" customFormat="1" ht="14.25">
      <c r="A32" s="817" t="s">
        <v>601</v>
      </c>
      <c r="B32" s="817"/>
      <c r="C32" s="826"/>
      <c r="D32" s="826"/>
    </row>
    <row r="33" spans="1:4" s="238" customFormat="1" ht="14.25">
      <c r="A33" s="220"/>
      <c r="B33" s="220"/>
      <c r="C33" s="220"/>
      <c r="D33" s="220"/>
    </row>
    <row r="34" spans="1:4" s="238" customFormat="1" ht="14.25">
      <c r="A34" s="220"/>
      <c r="B34" s="220"/>
      <c r="C34" s="220"/>
      <c r="D34" s="220"/>
    </row>
    <row r="35" spans="1:4" s="238" customFormat="1" ht="14.25">
      <c r="A35" s="220"/>
      <c r="B35" s="220"/>
      <c r="C35" s="220"/>
      <c r="D35" s="220"/>
    </row>
    <row r="36" spans="1:4" s="238" customFormat="1" ht="14.25">
      <c r="A36" s="817" t="s">
        <v>602</v>
      </c>
      <c r="B36" s="817"/>
      <c r="C36" s="826"/>
      <c r="D36" s="826"/>
    </row>
    <row r="37" spans="1:4" s="238" customFormat="1" ht="14.25">
      <c r="A37" s="220"/>
      <c r="B37" s="220"/>
      <c r="C37" s="827" t="s">
        <v>603</v>
      </c>
      <c r="D37" s="827"/>
    </row>
  </sheetData>
  <sheetProtection/>
  <mergeCells count="21">
    <mergeCell ref="A14:J14"/>
    <mergeCell ref="J5:J6"/>
    <mergeCell ref="C37:D37"/>
    <mergeCell ref="A17:H17"/>
    <mergeCell ref="A32:B32"/>
    <mergeCell ref="B4:B6"/>
    <mergeCell ref="A36:B36"/>
    <mergeCell ref="C32:D32"/>
    <mergeCell ref="A9:J9"/>
    <mergeCell ref="C36:D36"/>
    <mergeCell ref="E4:E6"/>
    <mergeCell ref="D4:D6"/>
    <mergeCell ref="A2:I2"/>
    <mergeCell ref="A3:A6"/>
    <mergeCell ref="B3:E3"/>
    <mergeCell ref="F3:J3"/>
    <mergeCell ref="C4:C6"/>
    <mergeCell ref="G5:H5"/>
    <mergeCell ref="F4:F6"/>
    <mergeCell ref="G4:J4"/>
    <mergeCell ref="I5:I6"/>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dimension ref="A1:A1"/>
  <sheetViews>
    <sheetView zoomScalePageLayoutView="0" workbookViewId="0" topLeftCell="A1">
      <selection activeCell="H19" sqref="H19"/>
    </sheetView>
  </sheetViews>
  <sheetFormatPr defaultColWidth="9.140625" defaultRowHeight="12.75"/>
  <sheetData/>
  <sheetProtection/>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M26"/>
  <sheetViews>
    <sheetView zoomScale="90" zoomScaleNormal="90" zoomScalePageLayoutView="0" workbookViewId="0" topLeftCell="A1">
      <selection activeCell="I9" sqref="I9"/>
    </sheetView>
  </sheetViews>
  <sheetFormatPr defaultColWidth="9.140625" defaultRowHeight="12.75"/>
  <cols>
    <col min="1" max="1" width="15.421875" style="6" customWidth="1"/>
    <col min="2" max="2" width="6.8515625" style="6" customWidth="1"/>
    <col min="3" max="3" width="28.140625" style="6" customWidth="1"/>
    <col min="4" max="4" width="23.00390625" style="6" customWidth="1"/>
    <col min="5" max="5" width="37.8515625" style="6" customWidth="1"/>
    <col min="6" max="16384" width="9.140625" style="6" customWidth="1"/>
  </cols>
  <sheetData>
    <row r="1" ht="18">
      <c r="E1" s="13" t="s">
        <v>449</v>
      </c>
    </row>
    <row r="2" spans="1:5" ht="18">
      <c r="A2" s="542" t="s">
        <v>851</v>
      </c>
      <c r="B2" s="543"/>
      <c r="C2" s="543"/>
      <c r="D2" s="543"/>
      <c r="E2" s="543"/>
    </row>
    <row r="3" spans="1:5" ht="18">
      <c r="A3" s="66"/>
      <c r="B3" s="12"/>
      <c r="C3" s="12" t="s">
        <v>916</v>
      </c>
      <c r="D3" s="12"/>
      <c r="E3" s="12"/>
    </row>
    <row r="4" spans="1:5" ht="36.75" customHeight="1">
      <c r="A4" s="544" t="s">
        <v>450</v>
      </c>
      <c r="B4" s="544" t="s">
        <v>146</v>
      </c>
      <c r="C4" s="545" t="s">
        <v>852</v>
      </c>
      <c r="D4" s="546"/>
      <c r="E4" s="547" t="s">
        <v>452</v>
      </c>
    </row>
    <row r="5" spans="1:5" ht="18">
      <c r="A5" s="544"/>
      <c r="B5" s="544"/>
      <c r="C5" s="435" t="s">
        <v>453</v>
      </c>
      <c r="D5" s="435" t="s">
        <v>453</v>
      </c>
      <c r="E5" s="548"/>
    </row>
    <row r="6" spans="1:5" ht="18">
      <c r="A6" s="544"/>
      <c r="B6" s="544"/>
      <c r="C6" s="435" t="s">
        <v>850</v>
      </c>
      <c r="D6" s="435" t="s">
        <v>788</v>
      </c>
      <c r="E6" s="549"/>
    </row>
    <row r="7" spans="1:5" ht="82.5" customHeight="1">
      <c r="A7" s="436" t="s">
        <v>201</v>
      </c>
      <c r="B7" s="436">
        <v>1</v>
      </c>
      <c r="C7" s="436" t="s">
        <v>941</v>
      </c>
      <c r="D7" s="436" t="s">
        <v>916</v>
      </c>
      <c r="E7" s="437" t="s">
        <v>940</v>
      </c>
    </row>
    <row r="8" spans="1:5" ht="18">
      <c r="A8" s="436">
        <v>2</v>
      </c>
      <c r="B8" s="436" t="s">
        <v>422</v>
      </c>
      <c r="C8" s="436" t="s">
        <v>402</v>
      </c>
      <c r="D8" s="436" t="s">
        <v>402</v>
      </c>
      <c r="E8" s="437" t="s">
        <v>402</v>
      </c>
    </row>
    <row r="9" spans="1:5" ht="18">
      <c r="A9" s="438" t="s">
        <v>450</v>
      </c>
      <c r="B9" s="438" t="s">
        <v>146</v>
      </c>
      <c r="C9" s="541" t="s">
        <v>854</v>
      </c>
      <c r="D9" s="541"/>
      <c r="E9" s="439" t="s">
        <v>455</v>
      </c>
    </row>
    <row r="10" spans="1:5" ht="18">
      <c r="A10" s="436">
        <v>1</v>
      </c>
      <c r="B10" s="436" t="s">
        <v>422</v>
      </c>
      <c r="C10" s="536" t="s">
        <v>402</v>
      </c>
      <c r="D10" s="537"/>
      <c r="E10" s="437" t="s">
        <v>402</v>
      </c>
    </row>
    <row r="11" spans="1:5" ht="18">
      <c r="A11" s="436">
        <v>2</v>
      </c>
      <c r="B11" s="436" t="s">
        <v>422</v>
      </c>
      <c r="C11" s="536" t="s">
        <v>402</v>
      </c>
      <c r="D11" s="537"/>
      <c r="E11" s="437" t="s">
        <v>402</v>
      </c>
    </row>
    <row r="12" spans="1:5" ht="18">
      <c r="A12" s="438" t="s">
        <v>450</v>
      </c>
      <c r="B12" s="438" t="s">
        <v>146</v>
      </c>
      <c r="C12" s="541" t="s">
        <v>853</v>
      </c>
      <c r="D12" s="541"/>
      <c r="E12" s="439" t="s">
        <v>455</v>
      </c>
    </row>
    <row r="13" spans="1:5" ht="18">
      <c r="A13" s="436" t="s">
        <v>201</v>
      </c>
      <c r="B13" s="436">
        <v>1</v>
      </c>
      <c r="C13" s="536" t="s">
        <v>917</v>
      </c>
      <c r="D13" s="537"/>
      <c r="E13" s="440">
        <v>42201</v>
      </c>
    </row>
    <row r="14" spans="1:5" ht="18">
      <c r="A14" s="436" t="s">
        <v>201</v>
      </c>
      <c r="B14" s="436">
        <v>2</v>
      </c>
      <c r="C14" s="536" t="s">
        <v>918</v>
      </c>
      <c r="D14" s="537"/>
      <c r="E14" s="440">
        <v>42201</v>
      </c>
    </row>
    <row r="15" spans="1:5" ht="42.75" customHeight="1">
      <c r="A15" s="438" t="s">
        <v>450</v>
      </c>
      <c r="B15" s="441"/>
      <c r="C15" s="538" t="s">
        <v>920</v>
      </c>
      <c r="D15" s="539"/>
      <c r="E15" s="439" t="s">
        <v>455</v>
      </c>
    </row>
    <row r="16" spans="1:5" ht="25.5" customHeight="1">
      <c r="A16" s="436" t="s">
        <v>201</v>
      </c>
      <c r="B16" s="436">
        <v>1</v>
      </c>
      <c r="C16" s="536" t="s">
        <v>919</v>
      </c>
      <c r="D16" s="537"/>
      <c r="E16" s="440">
        <v>42248</v>
      </c>
    </row>
    <row r="17" spans="1:5" ht="18">
      <c r="A17" s="436">
        <v>2</v>
      </c>
      <c r="B17" s="436" t="s">
        <v>422</v>
      </c>
      <c r="C17" s="536" t="s">
        <v>402</v>
      </c>
      <c r="D17" s="537"/>
      <c r="E17" s="437" t="s">
        <v>402</v>
      </c>
    </row>
    <row r="18" spans="1:5" ht="42.75" customHeight="1">
      <c r="A18" s="438" t="s">
        <v>450</v>
      </c>
      <c r="B18" s="441"/>
      <c r="C18" s="538" t="s">
        <v>921</v>
      </c>
      <c r="D18" s="539"/>
      <c r="E18" s="439" t="s">
        <v>455</v>
      </c>
    </row>
    <row r="19" spans="1:5" ht="18">
      <c r="A19" s="436">
        <v>1</v>
      </c>
      <c r="B19" s="436" t="s">
        <v>422</v>
      </c>
      <c r="C19" s="536" t="s">
        <v>402</v>
      </c>
      <c r="D19" s="537"/>
      <c r="E19" s="437" t="s">
        <v>402</v>
      </c>
    </row>
    <row r="20" spans="1:5" ht="18">
      <c r="A20" s="436">
        <v>2</v>
      </c>
      <c r="B20" s="436" t="s">
        <v>422</v>
      </c>
      <c r="C20" s="536" t="s">
        <v>402</v>
      </c>
      <c r="D20" s="537"/>
      <c r="E20" s="437" t="s">
        <v>402</v>
      </c>
    </row>
    <row r="21" spans="1:5" ht="18">
      <c r="A21" s="540" t="s">
        <v>457</v>
      </c>
      <c r="B21" s="540"/>
      <c r="C21" s="540"/>
      <c r="D21" s="540"/>
      <c r="E21" s="540"/>
    </row>
    <row r="22" ht="18">
      <c r="A22" s="445" t="s">
        <v>942</v>
      </c>
    </row>
    <row r="23" spans="1:5" s="136" customFormat="1" ht="12.75">
      <c r="A23" s="525"/>
      <c r="B23" s="525"/>
      <c r="C23" s="525"/>
      <c r="D23" s="525"/>
      <c r="E23" s="525"/>
    </row>
    <row r="24" s="136" customFormat="1" ht="12.75"/>
    <row r="25" spans="1:13" s="136" customFormat="1" ht="12.75">
      <c r="A25" s="525" t="s">
        <v>922</v>
      </c>
      <c r="B25" s="525"/>
      <c r="C25" s="525"/>
      <c r="D25" s="525"/>
      <c r="E25" s="525"/>
      <c r="F25" s="525"/>
      <c r="G25" s="525"/>
      <c r="H25" s="525"/>
      <c r="I25" s="525"/>
      <c r="J25" s="525"/>
      <c r="K25" s="525"/>
      <c r="L25" s="525"/>
      <c r="M25" s="525"/>
    </row>
    <row r="26" spans="1:13" s="136" customFormat="1" ht="12.75">
      <c r="A26" s="525" t="s">
        <v>923</v>
      </c>
      <c r="B26" s="525"/>
      <c r="C26" s="525"/>
      <c r="D26" s="525"/>
      <c r="E26" s="525"/>
      <c r="F26" s="525"/>
      <c r="G26" s="525"/>
      <c r="H26" s="525"/>
      <c r="I26" s="525"/>
      <c r="J26" s="525"/>
      <c r="K26" s="525"/>
      <c r="L26" s="525"/>
      <c r="M26" s="525"/>
    </row>
  </sheetData>
  <sheetProtection/>
  <mergeCells count="21">
    <mergeCell ref="A2:E2"/>
    <mergeCell ref="A4:A6"/>
    <mergeCell ref="B4:B6"/>
    <mergeCell ref="C4:D4"/>
    <mergeCell ref="E4:E6"/>
    <mergeCell ref="C9:D9"/>
    <mergeCell ref="A21:E21"/>
    <mergeCell ref="A26:M26"/>
    <mergeCell ref="A23:E23"/>
    <mergeCell ref="C12:D12"/>
    <mergeCell ref="A25:M25"/>
    <mergeCell ref="C17:D17"/>
    <mergeCell ref="C19:D19"/>
    <mergeCell ref="C18:D18"/>
    <mergeCell ref="C16:D16"/>
    <mergeCell ref="C10:D10"/>
    <mergeCell ref="C20:D20"/>
    <mergeCell ref="C14:D14"/>
    <mergeCell ref="C11:D11"/>
    <mergeCell ref="C15:D15"/>
    <mergeCell ref="C13:D1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A1:M17"/>
  <sheetViews>
    <sheetView zoomScale="90" zoomScaleNormal="90" zoomScalePageLayoutView="0" workbookViewId="0" topLeftCell="A1">
      <selection activeCell="D6" sqref="D6"/>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458</v>
      </c>
    </row>
    <row r="2" spans="1:5" ht="18">
      <c r="A2" s="543" t="s">
        <v>784</v>
      </c>
      <c r="B2" s="543"/>
      <c r="C2" s="543"/>
      <c r="D2" s="543"/>
      <c r="E2" s="543"/>
    </row>
    <row r="3" spans="1:5" ht="18">
      <c r="A3" s="66"/>
      <c r="B3" s="12"/>
      <c r="C3" s="12"/>
      <c r="D3" s="12"/>
      <c r="E3" s="12"/>
    </row>
    <row r="4" spans="1:5" ht="49.5" customHeight="1">
      <c r="A4" s="529" t="s">
        <v>450</v>
      </c>
      <c r="B4" s="529" t="s">
        <v>146</v>
      </c>
      <c r="C4" s="551" t="s">
        <v>451</v>
      </c>
      <c r="D4" s="552"/>
      <c r="E4" s="530" t="s">
        <v>452</v>
      </c>
    </row>
    <row r="5" spans="1:5" ht="18">
      <c r="A5" s="529"/>
      <c r="B5" s="529"/>
      <c r="C5" s="17" t="s">
        <v>453</v>
      </c>
      <c r="D5" s="17" t="s">
        <v>453</v>
      </c>
      <c r="E5" s="553"/>
    </row>
    <row r="6" spans="1:5" ht="18">
      <c r="A6" s="529"/>
      <c r="B6" s="529"/>
      <c r="C6" s="17" t="s">
        <v>787</v>
      </c>
      <c r="D6" s="17" t="s">
        <v>786</v>
      </c>
      <c r="E6" s="531"/>
    </row>
    <row r="7" spans="1:5" ht="18">
      <c r="A7" s="17" t="s">
        <v>422</v>
      </c>
      <c r="B7" s="17" t="s">
        <v>422</v>
      </c>
      <c r="C7" s="17" t="s">
        <v>402</v>
      </c>
      <c r="D7" s="17" t="s">
        <v>402</v>
      </c>
      <c r="E7" s="17" t="s">
        <v>402</v>
      </c>
    </row>
    <row r="8" spans="1:5" ht="18">
      <c r="A8" s="9" t="s">
        <v>450</v>
      </c>
      <c r="B8" s="9" t="s">
        <v>146</v>
      </c>
      <c r="C8" s="550" t="s">
        <v>454</v>
      </c>
      <c r="D8" s="550"/>
      <c r="E8" s="9" t="s">
        <v>455</v>
      </c>
    </row>
    <row r="9" spans="1:5" ht="18">
      <c r="A9" s="17" t="s">
        <v>422</v>
      </c>
      <c r="B9" s="17" t="s">
        <v>422</v>
      </c>
      <c r="C9" s="17" t="s">
        <v>402</v>
      </c>
      <c r="D9" s="17" t="s">
        <v>402</v>
      </c>
      <c r="E9" s="17" t="s">
        <v>402</v>
      </c>
    </row>
    <row r="10" spans="1:5" ht="18">
      <c r="A10" s="9" t="s">
        <v>450</v>
      </c>
      <c r="B10" s="9" t="s">
        <v>146</v>
      </c>
      <c r="C10" s="550" t="s">
        <v>456</v>
      </c>
      <c r="D10" s="550"/>
      <c r="E10" s="9" t="s">
        <v>455</v>
      </c>
    </row>
    <row r="11" spans="1:5" ht="18">
      <c r="A11" s="17" t="s">
        <v>422</v>
      </c>
      <c r="B11" s="17" t="s">
        <v>422</v>
      </c>
      <c r="C11" s="17" t="s">
        <v>402</v>
      </c>
      <c r="D11" s="17" t="s">
        <v>402</v>
      </c>
      <c r="E11" s="17" t="s">
        <v>402</v>
      </c>
    </row>
    <row r="12" spans="1:5" ht="18">
      <c r="A12" s="540" t="s">
        <v>457</v>
      </c>
      <c r="B12" s="540"/>
      <c r="C12" s="540"/>
      <c r="D12" s="540"/>
      <c r="E12" s="540"/>
    </row>
    <row r="14" spans="1:5" s="136" customFormat="1" ht="12.75">
      <c r="A14" s="525" t="s">
        <v>448</v>
      </c>
      <c r="B14" s="525"/>
      <c r="C14" s="525"/>
      <c r="D14" s="525"/>
      <c r="E14" s="525"/>
    </row>
    <row r="15" s="136" customFormat="1" ht="12.75"/>
    <row r="16" spans="1:13" s="136" customFormat="1" ht="12.75">
      <c r="A16" s="525" t="s">
        <v>405</v>
      </c>
      <c r="B16" s="525"/>
      <c r="C16" s="525"/>
      <c r="D16" s="525"/>
      <c r="E16" s="525"/>
      <c r="F16" s="525"/>
      <c r="G16" s="525"/>
      <c r="H16" s="525"/>
      <c r="I16" s="525"/>
      <c r="J16" s="525"/>
      <c r="K16" s="525"/>
      <c r="L16" s="525"/>
      <c r="M16" s="525"/>
    </row>
    <row r="17" spans="1:13" s="136" customFormat="1" ht="12.75">
      <c r="A17" s="525" t="s">
        <v>406</v>
      </c>
      <c r="B17" s="525"/>
      <c r="C17" s="525"/>
      <c r="D17" s="525"/>
      <c r="E17" s="525"/>
      <c r="F17" s="525"/>
      <c r="G17" s="525"/>
      <c r="H17" s="525"/>
      <c r="I17" s="525"/>
      <c r="J17" s="525"/>
      <c r="K17" s="525"/>
      <c r="L17" s="525"/>
      <c r="M17" s="525"/>
    </row>
  </sheetData>
  <sheetProtection/>
  <mergeCells count="11">
    <mergeCell ref="C8:D8"/>
    <mergeCell ref="C10:D10"/>
    <mergeCell ref="A12:E12"/>
    <mergeCell ref="A14:E14"/>
    <mergeCell ref="A16:M16"/>
    <mergeCell ref="A17:M17"/>
    <mergeCell ref="A2:E2"/>
    <mergeCell ref="A4:A6"/>
    <mergeCell ref="B4:B6"/>
    <mergeCell ref="C4:D4"/>
    <mergeCell ref="E4: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50"/>
  </sheetPr>
  <dimension ref="A1:M16"/>
  <sheetViews>
    <sheetView zoomScale="90" zoomScaleNormal="90" zoomScalePageLayoutView="0" workbookViewId="0" topLeftCell="A1">
      <selection activeCell="D5" sqref="D5"/>
    </sheetView>
  </sheetViews>
  <sheetFormatPr defaultColWidth="9.140625" defaultRowHeight="12.75"/>
  <cols>
    <col min="1" max="1" width="19.57421875" style="6" customWidth="1"/>
    <col min="2" max="2" width="9.140625" style="6" customWidth="1"/>
    <col min="3" max="3" width="34.7109375" style="6" customWidth="1"/>
    <col min="4" max="4" width="34.8515625" style="6" customWidth="1"/>
    <col min="5" max="5" width="37.8515625" style="6" customWidth="1"/>
    <col min="6" max="16384" width="9.140625" style="6" customWidth="1"/>
  </cols>
  <sheetData>
    <row r="1" ht="18">
      <c r="E1" s="13" t="s">
        <v>459</v>
      </c>
    </row>
    <row r="2" spans="1:5" ht="18">
      <c r="A2" s="543" t="s">
        <v>785</v>
      </c>
      <c r="B2" s="543"/>
      <c r="C2" s="543"/>
      <c r="D2" s="543"/>
      <c r="E2" s="543"/>
    </row>
    <row r="3" spans="1:5" ht="49.5" customHeight="1">
      <c r="A3" s="529" t="s">
        <v>450</v>
      </c>
      <c r="B3" s="529" t="s">
        <v>146</v>
      </c>
      <c r="C3" s="551" t="s">
        <v>451</v>
      </c>
      <c r="D3" s="552"/>
      <c r="E3" s="530" t="s">
        <v>452</v>
      </c>
    </row>
    <row r="4" spans="1:5" ht="18">
      <c r="A4" s="529"/>
      <c r="B4" s="529"/>
      <c r="C4" s="17" t="s">
        <v>453</v>
      </c>
      <c r="D4" s="17" t="s">
        <v>453</v>
      </c>
      <c r="E4" s="553"/>
    </row>
    <row r="5" spans="1:5" ht="18">
      <c r="A5" s="529"/>
      <c r="B5" s="529"/>
      <c r="C5" s="17" t="s">
        <v>556</v>
      </c>
      <c r="D5" s="17" t="s">
        <v>786</v>
      </c>
      <c r="E5" s="531"/>
    </row>
    <row r="6" spans="1:5" ht="18">
      <c r="A6" s="17" t="s">
        <v>422</v>
      </c>
      <c r="B6" s="17" t="s">
        <v>422</v>
      </c>
      <c r="C6" s="17" t="s">
        <v>402</v>
      </c>
      <c r="D6" s="17" t="s">
        <v>402</v>
      </c>
      <c r="E6" s="17" t="s">
        <v>402</v>
      </c>
    </row>
    <row r="7" spans="1:5" ht="18">
      <c r="A7" s="9" t="s">
        <v>450</v>
      </c>
      <c r="B7" s="9" t="s">
        <v>146</v>
      </c>
      <c r="C7" s="550" t="s">
        <v>454</v>
      </c>
      <c r="D7" s="550"/>
      <c r="E7" s="9" t="s">
        <v>455</v>
      </c>
    </row>
    <row r="8" spans="1:5" ht="18">
      <c r="A8" s="17" t="s">
        <v>422</v>
      </c>
      <c r="B8" s="17" t="s">
        <v>422</v>
      </c>
      <c r="C8" s="17" t="s">
        <v>402</v>
      </c>
      <c r="D8" s="17" t="s">
        <v>402</v>
      </c>
      <c r="E8" s="17" t="s">
        <v>402</v>
      </c>
    </row>
    <row r="9" spans="1:5" ht="18">
      <c r="A9" s="9" t="s">
        <v>450</v>
      </c>
      <c r="B9" s="9" t="s">
        <v>146</v>
      </c>
      <c r="C9" s="550" t="s">
        <v>456</v>
      </c>
      <c r="D9" s="550"/>
      <c r="E9" s="9" t="s">
        <v>455</v>
      </c>
    </row>
    <row r="10" spans="1:5" ht="18">
      <c r="A10" s="17" t="s">
        <v>422</v>
      </c>
      <c r="B10" s="17" t="s">
        <v>422</v>
      </c>
      <c r="C10" s="17" t="s">
        <v>402</v>
      </c>
      <c r="D10" s="17" t="s">
        <v>402</v>
      </c>
      <c r="E10" s="17" t="s">
        <v>402</v>
      </c>
    </row>
    <row r="11" spans="1:5" ht="18">
      <c r="A11" s="540" t="s">
        <v>457</v>
      </c>
      <c r="B11" s="540"/>
      <c r="C11" s="540"/>
      <c r="D11" s="540"/>
      <c r="E11" s="540"/>
    </row>
    <row r="13" spans="1:5" s="136" customFormat="1" ht="12.75">
      <c r="A13" s="525" t="s">
        <v>448</v>
      </c>
      <c r="B13" s="525"/>
      <c r="C13" s="525"/>
      <c r="D13" s="525"/>
      <c r="E13" s="525"/>
    </row>
    <row r="14" s="136" customFormat="1" ht="12.75"/>
    <row r="15" spans="1:13" s="136" customFormat="1" ht="12.75">
      <c r="A15" s="525" t="s">
        <v>405</v>
      </c>
      <c r="B15" s="525"/>
      <c r="C15" s="525"/>
      <c r="D15" s="525"/>
      <c r="E15" s="525"/>
      <c r="F15" s="525"/>
      <c r="G15" s="525"/>
      <c r="H15" s="525"/>
      <c r="I15" s="525"/>
      <c r="J15" s="525"/>
      <c r="K15" s="525"/>
      <c r="L15" s="525"/>
      <c r="M15" s="525"/>
    </row>
    <row r="16" spans="1:13" s="136" customFormat="1" ht="12.75">
      <c r="A16" s="525" t="s">
        <v>406</v>
      </c>
      <c r="B16" s="525"/>
      <c r="C16" s="525"/>
      <c r="D16" s="525"/>
      <c r="E16" s="525"/>
      <c r="F16" s="525"/>
      <c r="G16" s="525"/>
      <c r="H16" s="525"/>
      <c r="I16" s="525"/>
      <c r="J16" s="525"/>
      <c r="K16" s="525"/>
      <c r="L16" s="525"/>
      <c r="M16" s="525"/>
    </row>
  </sheetData>
  <sheetProtection/>
  <mergeCells count="11">
    <mergeCell ref="C7:D7"/>
    <mergeCell ref="C9:D9"/>
    <mergeCell ref="A11:E11"/>
    <mergeCell ref="A13:E13"/>
    <mergeCell ref="A15:M15"/>
    <mergeCell ref="A16:M16"/>
    <mergeCell ref="A2:E2"/>
    <mergeCell ref="A3:A5"/>
    <mergeCell ref="B3:B5"/>
    <mergeCell ref="C3:D3"/>
    <mergeCell ref="E3:E5"/>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AF46"/>
  <sheetViews>
    <sheetView zoomScale="80" zoomScaleNormal="80" zoomScalePageLayoutView="0" workbookViewId="0" topLeftCell="A1">
      <selection activeCell="A2" sqref="A2:V2"/>
    </sheetView>
  </sheetViews>
  <sheetFormatPr defaultColWidth="9.140625" defaultRowHeight="12.75"/>
  <cols>
    <col min="1" max="1" width="3.8515625" style="168" bestFit="1" customWidth="1"/>
    <col min="2" max="2" width="20.140625" style="168" bestFit="1" customWidth="1"/>
    <col min="3" max="3" width="12.00390625" style="176" customWidth="1"/>
    <col min="4" max="4" width="10.00390625" style="176" customWidth="1"/>
    <col min="5" max="7" width="9.421875" style="176" customWidth="1"/>
    <col min="8" max="8" width="7.8515625" style="176" customWidth="1"/>
    <col min="9" max="10" width="6.421875" style="176" customWidth="1"/>
    <col min="11" max="11" width="10.28125" style="176" customWidth="1"/>
    <col min="12" max="12" width="7.7109375" style="176" bestFit="1" customWidth="1"/>
    <col min="13" max="13" width="7.7109375" style="176" customWidth="1"/>
    <col min="14" max="15" width="6.421875" style="176" customWidth="1"/>
    <col min="16" max="20" width="9.140625" style="168" customWidth="1"/>
    <col min="21" max="21" width="9.8515625" style="168" bestFit="1" customWidth="1"/>
    <col min="22" max="22" width="9.140625" style="168" customWidth="1"/>
    <col min="23" max="16384" width="9.140625" style="171" customWidth="1"/>
  </cols>
  <sheetData>
    <row r="1" spans="21:22" ht="15.75">
      <c r="U1" s="554" t="s">
        <v>731</v>
      </c>
      <c r="V1" s="554"/>
    </row>
    <row r="2" spans="1:22" s="146" customFormat="1" ht="15.75">
      <c r="A2" s="556" t="s">
        <v>789</v>
      </c>
      <c r="B2" s="556"/>
      <c r="C2" s="556"/>
      <c r="D2" s="556"/>
      <c r="E2" s="556"/>
      <c r="F2" s="556"/>
      <c r="G2" s="556"/>
      <c r="H2" s="556"/>
      <c r="I2" s="556"/>
      <c r="J2" s="556"/>
      <c r="K2" s="556"/>
      <c r="L2" s="556"/>
      <c r="M2" s="556"/>
      <c r="N2" s="556"/>
      <c r="O2" s="556"/>
      <c r="P2" s="556"/>
      <c r="Q2" s="556"/>
      <c r="R2" s="556"/>
      <c r="S2" s="556"/>
      <c r="T2" s="556"/>
      <c r="U2" s="556"/>
      <c r="V2" s="556"/>
    </row>
    <row r="3" spans="1:22" s="147" customFormat="1" ht="18" customHeight="1">
      <c r="A3" s="557" t="s">
        <v>100</v>
      </c>
      <c r="B3" s="557" t="s">
        <v>441</v>
      </c>
      <c r="C3" s="559" t="s">
        <v>460</v>
      </c>
      <c r="D3" s="561" t="s">
        <v>46</v>
      </c>
      <c r="E3" s="562"/>
      <c r="F3" s="562"/>
      <c r="G3" s="563"/>
      <c r="H3" s="564" t="s">
        <v>461</v>
      </c>
      <c r="I3" s="564"/>
      <c r="J3" s="564"/>
      <c r="K3" s="564"/>
      <c r="L3" s="564"/>
      <c r="M3" s="564" t="s">
        <v>462</v>
      </c>
      <c r="N3" s="564"/>
      <c r="O3" s="564"/>
      <c r="P3" s="564"/>
      <c r="Q3" s="564"/>
      <c r="R3" s="565" t="s">
        <v>463</v>
      </c>
      <c r="S3" s="566"/>
      <c r="T3" s="566"/>
      <c r="U3" s="566"/>
      <c r="V3" s="567"/>
    </row>
    <row r="4" spans="1:22" s="152" customFormat="1" ht="86.25" customHeight="1">
      <c r="A4" s="558"/>
      <c r="B4" s="558"/>
      <c r="C4" s="560"/>
      <c r="D4" s="148" t="s">
        <v>464</v>
      </c>
      <c r="E4" s="148" t="s">
        <v>465</v>
      </c>
      <c r="F4" s="148" t="s">
        <v>466</v>
      </c>
      <c r="G4" s="148" t="s">
        <v>467</v>
      </c>
      <c r="H4" s="149" t="s">
        <v>468</v>
      </c>
      <c r="I4" s="150" t="s">
        <v>464</v>
      </c>
      <c r="J4" s="150" t="s">
        <v>465</v>
      </c>
      <c r="K4" s="150" t="s">
        <v>466</v>
      </c>
      <c r="L4" s="150" t="s">
        <v>467</v>
      </c>
      <c r="M4" s="151" t="s">
        <v>469</v>
      </c>
      <c r="N4" s="150" t="s">
        <v>464</v>
      </c>
      <c r="O4" s="150" t="s">
        <v>465</v>
      </c>
      <c r="P4" s="150" t="s">
        <v>470</v>
      </c>
      <c r="Q4" s="150" t="s">
        <v>467</v>
      </c>
      <c r="R4" s="151" t="s">
        <v>471</v>
      </c>
      <c r="S4" s="150" t="s">
        <v>464</v>
      </c>
      <c r="T4" s="150" t="s">
        <v>465</v>
      </c>
      <c r="U4" s="150" t="s">
        <v>466</v>
      </c>
      <c r="V4" s="150" t="s">
        <v>467</v>
      </c>
    </row>
    <row r="5" spans="1:22" s="160" customFormat="1" ht="15.75">
      <c r="A5" s="153">
        <v>1</v>
      </c>
      <c r="B5" s="154" t="s">
        <v>191</v>
      </c>
      <c r="C5" s="155">
        <f>D5+E5+F5+G5</f>
        <v>0</v>
      </c>
      <c r="D5" s="155"/>
      <c r="E5" s="155"/>
      <c r="F5" s="155"/>
      <c r="G5" s="155"/>
      <c r="H5" s="155">
        <f>I5+J5+K5+L5</f>
        <v>0</v>
      </c>
      <c r="I5" s="156"/>
      <c r="J5" s="156"/>
      <c r="K5" s="156"/>
      <c r="L5" s="156"/>
      <c r="M5" s="157">
        <f>N5+O5+P5+Q5</f>
        <v>0</v>
      </c>
      <c r="N5" s="156"/>
      <c r="O5" s="156"/>
      <c r="P5" s="155"/>
      <c r="Q5" s="158"/>
      <c r="R5" s="155">
        <f>S5+T5+U5+V5</f>
        <v>0</v>
      </c>
      <c r="S5" s="156"/>
      <c r="T5" s="156"/>
      <c r="U5" s="159"/>
      <c r="V5" s="159"/>
    </row>
    <row r="6" spans="1:22" s="160" customFormat="1" ht="15.75">
      <c r="A6" s="153">
        <v>2</v>
      </c>
      <c r="B6" s="154" t="s">
        <v>192</v>
      </c>
      <c r="C6" s="155">
        <f aca="true" t="shared" si="0" ref="C6:C30">D6+E6+F6+G6</f>
        <v>0</v>
      </c>
      <c r="D6" s="155"/>
      <c r="E6" s="155"/>
      <c r="F6" s="155"/>
      <c r="G6" s="155"/>
      <c r="H6" s="155">
        <f aca="true" t="shared" si="1" ref="H6:H31">I6+J6+K6+L6</f>
        <v>0</v>
      </c>
      <c r="I6" s="156"/>
      <c r="J6" s="156"/>
      <c r="K6" s="156"/>
      <c r="L6" s="156"/>
      <c r="M6" s="157">
        <f aca="true" t="shared" si="2" ref="M6:M31">N6+O6+P6+Q6</f>
        <v>0</v>
      </c>
      <c r="N6" s="156"/>
      <c r="O6" s="156"/>
      <c r="P6" s="155"/>
      <c r="Q6" s="158"/>
      <c r="R6" s="155">
        <f aca="true" t="shared" si="3" ref="R6:R31">S6+T6+U6+V6</f>
        <v>0</v>
      </c>
      <c r="S6" s="156"/>
      <c r="T6" s="156"/>
      <c r="U6" s="159"/>
      <c r="V6" s="159"/>
    </row>
    <row r="7" spans="1:22" s="160" customFormat="1" ht="15.75">
      <c r="A7" s="153">
        <v>3</v>
      </c>
      <c r="B7" s="154" t="s">
        <v>193</v>
      </c>
      <c r="C7" s="155">
        <f t="shared" si="0"/>
        <v>0</v>
      </c>
      <c r="D7" s="155"/>
      <c r="E7" s="155"/>
      <c r="F7" s="155"/>
      <c r="G7" s="155"/>
      <c r="H7" s="155">
        <f t="shared" si="1"/>
        <v>0</v>
      </c>
      <c r="I7" s="156"/>
      <c r="J7" s="156"/>
      <c r="K7" s="156"/>
      <c r="L7" s="156"/>
      <c r="M7" s="157">
        <f t="shared" si="2"/>
        <v>0</v>
      </c>
      <c r="N7" s="156"/>
      <c r="O7" s="156"/>
      <c r="P7" s="155"/>
      <c r="Q7" s="158"/>
      <c r="R7" s="155">
        <f t="shared" si="3"/>
        <v>0</v>
      </c>
      <c r="S7" s="156"/>
      <c r="T7" s="156"/>
      <c r="U7" s="159"/>
      <c r="V7" s="159"/>
    </row>
    <row r="8" spans="1:22" s="160" customFormat="1" ht="15.75">
      <c r="A8" s="153">
        <v>4</v>
      </c>
      <c r="B8" s="154" t="s">
        <v>472</v>
      </c>
      <c r="C8" s="155">
        <f t="shared" si="0"/>
        <v>0</v>
      </c>
      <c r="D8" s="155"/>
      <c r="E8" s="155"/>
      <c r="F8" s="155"/>
      <c r="G8" s="155"/>
      <c r="H8" s="155">
        <f t="shared" si="1"/>
        <v>0</v>
      </c>
      <c r="I8" s="156"/>
      <c r="J8" s="156"/>
      <c r="K8" s="156"/>
      <c r="L8" s="156"/>
      <c r="M8" s="157">
        <f t="shared" si="2"/>
        <v>0</v>
      </c>
      <c r="N8" s="156"/>
      <c r="O8" s="156"/>
      <c r="P8" s="155"/>
      <c r="Q8" s="158"/>
      <c r="R8" s="155">
        <f t="shared" si="3"/>
        <v>0</v>
      </c>
      <c r="S8" s="156"/>
      <c r="T8" s="156"/>
      <c r="U8" s="159"/>
      <c r="V8" s="159"/>
    </row>
    <row r="9" spans="1:22" s="161" customFormat="1" ht="15.75">
      <c r="A9" s="153">
        <v>5</v>
      </c>
      <c r="B9" s="154" t="s">
        <v>194</v>
      </c>
      <c r="C9" s="155">
        <f t="shared" si="0"/>
        <v>0</v>
      </c>
      <c r="D9" s="155"/>
      <c r="E9" s="155"/>
      <c r="F9" s="155"/>
      <c r="G9" s="155"/>
      <c r="H9" s="155">
        <f t="shared" si="1"/>
        <v>0</v>
      </c>
      <c r="I9" s="156"/>
      <c r="J9" s="156"/>
      <c r="K9" s="156"/>
      <c r="L9" s="156"/>
      <c r="M9" s="157">
        <v>0</v>
      </c>
      <c r="N9" s="156"/>
      <c r="O9" s="156"/>
      <c r="P9" s="155"/>
      <c r="Q9" s="153"/>
      <c r="R9" s="155">
        <v>1</v>
      </c>
      <c r="S9" s="156"/>
      <c r="T9" s="156"/>
      <c r="U9" s="159"/>
      <c r="V9" s="154"/>
    </row>
    <row r="10" spans="1:22" s="160" customFormat="1" ht="15.75">
      <c r="A10" s="153">
        <v>6</v>
      </c>
      <c r="B10" s="154" t="s">
        <v>195</v>
      </c>
      <c r="C10" s="155">
        <f t="shared" si="0"/>
        <v>0</v>
      </c>
      <c r="D10" s="155"/>
      <c r="E10" s="155"/>
      <c r="F10" s="155"/>
      <c r="G10" s="155"/>
      <c r="H10" s="155">
        <f t="shared" si="1"/>
        <v>0</v>
      </c>
      <c r="I10" s="156"/>
      <c r="J10" s="156"/>
      <c r="K10" s="156"/>
      <c r="L10" s="156"/>
      <c r="M10" s="157">
        <f t="shared" si="2"/>
        <v>0</v>
      </c>
      <c r="N10" s="156"/>
      <c r="O10" s="156"/>
      <c r="P10" s="155"/>
      <c r="Q10" s="158"/>
      <c r="R10" s="155">
        <f t="shared" si="3"/>
        <v>0</v>
      </c>
      <c r="S10" s="156"/>
      <c r="T10" s="156"/>
      <c r="U10" s="159"/>
      <c r="V10" s="159"/>
    </row>
    <row r="11" spans="1:22" s="160" customFormat="1" ht="15.75">
      <c r="A11" s="153">
        <v>7</v>
      </c>
      <c r="B11" s="154" t="s">
        <v>196</v>
      </c>
      <c r="C11" s="155">
        <f t="shared" si="0"/>
        <v>0</v>
      </c>
      <c r="D11" s="155"/>
      <c r="E11" s="155"/>
      <c r="F11" s="155"/>
      <c r="G11" s="155"/>
      <c r="H11" s="155">
        <f t="shared" si="1"/>
        <v>0</v>
      </c>
      <c r="I11" s="156"/>
      <c r="J11" s="156"/>
      <c r="K11" s="156"/>
      <c r="L11" s="156"/>
      <c r="M11" s="157">
        <f t="shared" si="2"/>
        <v>0</v>
      </c>
      <c r="N11" s="156"/>
      <c r="O11" s="156"/>
      <c r="P11" s="155"/>
      <c r="Q11" s="158"/>
      <c r="R11" s="155">
        <f t="shared" si="3"/>
        <v>0</v>
      </c>
      <c r="S11" s="156"/>
      <c r="T11" s="156"/>
      <c r="U11" s="159"/>
      <c r="V11" s="159"/>
    </row>
    <row r="12" spans="1:22" s="160" customFormat="1" ht="15.75">
      <c r="A12" s="153">
        <v>8</v>
      </c>
      <c r="B12" s="154" t="s">
        <v>197</v>
      </c>
      <c r="C12" s="155">
        <f t="shared" si="0"/>
        <v>0</v>
      </c>
      <c r="D12" s="155"/>
      <c r="E12" s="155"/>
      <c r="F12" s="155"/>
      <c r="G12" s="155"/>
      <c r="H12" s="155">
        <f t="shared" si="1"/>
        <v>0</v>
      </c>
      <c r="I12" s="156"/>
      <c r="J12" s="156"/>
      <c r="K12" s="156"/>
      <c r="L12" s="156"/>
      <c r="M12" s="157">
        <f t="shared" si="2"/>
        <v>0</v>
      </c>
      <c r="N12" s="156"/>
      <c r="O12" s="156"/>
      <c r="P12" s="155"/>
      <c r="Q12" s="158"/>
      <c r="R12" s="155">
        <f t="shared" si="3"/>
        <v>0</v>
      </c>
      <c r="S12" s="156"/>
      <c r="T12" s="156"/>
      <c r="U12" s="159"/>
      <c r="V12" s="159"/>
    </row>
    <row r="13" spans="1:22" s="160" customFormat="1" ht="15.75">
      <c r="A13" s="153">
        <v>9</v>
      </c>
      <c r="B13" s="154" t="s">
        <v>198</v>
      </c>
      <c r="C13" s="155">
        <f t="shared" si="0"/>
        <v>0</v>
      </c>
      <c r="D13" s="155"/>
      <c r="E13" s="155"/>
      <c r="F13" s="155"/>
      <c r="G13" s="155"/>
      <c r="H13" s="155">
        <f t="shared" si="1"/>
        <v>0</v>
      </c>
      <c r="I13" s="156"/>
      <c r="J13" s="156"/>
      <c r="K13" s="156"/>
      <c r="L13" s="156"/>
      <c r="M13" s="157">
        <f t="shared" si="2"/>
        <v>0</v>
      </c>
      <c r="N13" s="156"/>
      <c r="O13" s="156"/>
      <c r="P13" s="155"/>
      <c r="Q13" s="158"/>
      <c r="R13" s="155">
        <f t="shared" si="3"/>
        <v>0</v>
      </c>
      <c r="S13" s="156"/>
      <c r="T13" s="156"/>
      <c r="U13" s="159"/>
      <c r="V13" s="159"/>
    </row>
    <row r="14" spans="1:22" s="162" customFormat="1" ht="15.75">
      <c r="A14" s="153">
        <v>10</v>
      </c>
      <c r="B14" s="154" t="s">
        <v>199</v>
      </c>
      <c r="C14" s="155">
        <f t="shared" si="0"/>
        <v>0</v>
      </c>
      <c r="D14" s="155"/>
      <c r="E14" s="155"/>
      <c r="F14" s="155"/>
      <c r="G14" s="155"/>
      <c r="H14" s="155">
        <f t="shared" si="1"/>
        <v>0</v>
      </c>
      <c r="I14" s="156"/>
      <c r="J14" s="156"/>
      <c r="K14" s="156"/>
      <c r="L14" s="156"/>
      <c r="M14" s="157">
        <f t="shared" si="2"/>
        <v>0</v>
      </c>
      <c r="N14" s="156"/>
      <c r="O14" s="156"/>
      <c r="P14" s="155"/>
      <c r="Q14" s="153"/>
      <c r="R14" s="155">
        <f t="shared" si="3"/>
        <v>0</v>
      </c>
      <c r="S14" s="156"/>
      <c r="T14" s="156"/>
      <c r="U14" s="159"/>
      <c r="V14" s="154"/>
    </row>
    <row r="15" spans="1:22" s="161" customFormat="1" ht="15.75">
      <c r="A15" s="153">
        <v>11</v>
      </c>
      <c r="B15" s="154" t="s">
        <v>200</v>
      </c>
      <c r="C15" s="155">
        <f t="shared" si="0"/>
        <v>0</v>
      </c>
      <c r="D15" s="155"/>
      <c r="E15" s="155"/>
      <c r="F15" s="155"/>
      <c r="G15" s="155"/>
      <c r="H15" s="155">
        <f t="shared" si="1"/>
        <v>0</v>
      </c>
      <c r="I15" s="156"/>
      <c r="J15" s="156"/>
      <c r="K15" s="156"/>
      <c r="L15" s="156"/>
      <c r="M15" s="157">
        <f t="shared" si="2"/>
        <v>0</v>
      </c>
      <c r="N15" s="156"/>
      <c r="O15" s="156"/>
      <c r="P15" s="155"/>
      <c r="Q15" s="153"/>
      <c r="R15" s="155">
        <f t="shared" si="3"/>
        <v>0</v>
      </c>
      <c r="S15" s="156"/>
      <c r="T15" s="156"/>
      <c r="U15" s="159"/>
      <c r="V15" s="154"/>
    </row>
    <row r="16" spans="1:22" s="161" customFormat="1" ht="15.75">
      <c r="A16" s="153">
        <v>12</v>
      </c>
      <c r="B16" s="154" t="s">
        <v>473</v>
      </c>
      <c r="C16" s="155">
        <f t="shared" si="0"/>
        <v>0</v>
      </c>
      <c r="D16" s="155"/>
      <c r="E16" s="155"/>
      <c r="F16" s="155"/>
      <c r="G16" s="155"/>
      <c r="H16" s="155">
        <f t="shared" si="1"/>
        <v>0</v>
      </c>
      <c r="I16" s="156"/>
      <c r="J16" s="156"/>
      <c r="K16" s="156"/>
      <c r="L16" s="156"/>
      <c r="M16" s="157">
        <f t="shared" si="2"/>
        <v>0</v>
      </c>
      <c r="N16" s="156"/>
      <c r="O16" s="156"/>
      <c r="P16" s="155"/>
      <c r="Q16" s="153"/>
      <c r="R16" s="155">
        <f t="shared" si="3"/>
        <v>0</v>
      </c>
      <c r="S16" s="156"/>
      <c r="T16" s="156"/>
      <c r="U16" s="159"/>
      <c r="V16" s="154"/>
    </row>
    <row r="17" spans="1:22" s="160" customFormat="1" ht="15.75">
      <c r="A17" s="153">
        <v>13</v>
      </c>
      <c r="B17" s="154" t="s">
        <v>201</v>
      </c>
      <c r="C17" s="155">
        <f t="shared" si="0"/>
        <v>0</v>
      </c>
      <c r="D17" s="155"/>
      <c r="E17" s="155"/>
      <c r="F17" s="155"/>
      <c r="G17" s="155"/>
      <c r="H17" s="155">
        <f t="shared" si="1"/>
        <v>0</v>
      </c>
      <c r="I17" s="156"/>
      <c r="J17" s="156"/>
      <c r="K17" s="156"/>
      <c r="L17" s="156"/>
      <c r="M17" s="157">
        <f t="shared" si="2"/>
        <v>0</v>
      </c>
      <c r="N17" s="156"/>
      <c r="O17" s="156"/>
      <c r="P17" s="153"/>
      <c r="Q17" s="158"/>
      <c r="R17" s="155">
        <f t="shared" si="3"/>
        <v>0</v>
      </c>
      <c r="S17" s="156"/>
      <c r="T17" s="156"/>
      <c r="U17" s="159"/>
      <c r="V17" s="159"/>
    </row>
    <row r="18" spans="1:22" s="160" customFormat="1" ht="15.75">
      <c r="A18" s="153">
        <v>14</v>
      </c>
      <c r="B18" s="154" t="s">
        <v>202</v>
      </c>
      <c r="C18" s="155">
        <f t="shared" si="0"/>
        <v>0</v>
      </c>
      <c r="D18" s="155"/>
      <c r="E18" s="155"/>
      <c r="F18" s="155"/>
      <c r="G18" s="155"/>
      <c r="H18" s="155">
        <f t="shared" si="1"/>
        <v>0</v>
      </c>
      <c r="I18" s="156"/>
      <c r="J18" s="156"/>
      <c r="K18" s="156"/>
      <c r="L18" s="156"/>
      <c r="M18" s="157">
        <f t="shared" si="2"/>
        <v>0</v>
      </c>
      <c r="N18" s="156"/>
      <c r="O18" s="156"/>
      <c r="P18" s="153"/>
      <c r="Q18" s="158"/>
      <c r="R18" s="155">
        <f t="shared" si="3"/>
        <v>0</v>
      </c>
      <c r="S18" s="156"/>
      <c r="T18" s="156"/>
      <c r="U18" s="159"/>
      <c r="V18" s="159"/>
    </row>
    <row r="19" spans="1:22" s="160" customFormat="1" ht="15.75">
      <c r="A19" s="153">
        <v>15</v>
      </c>
      <c r="B19" s="154" t="s">
        <v>203</v>
      </c>
      <c r="C19" s="155">
        <f t="shared" si="0"/>
        <v>0</v>
      </c>
      <c r="D19" s="155"/>
      <c r="E19" s="155"/>
      <c r="F19" s="155"/>
      <c r="G19" s="155"/>
      <c r="H19" s="155">
        <f t="shared" si="1"/>
        <v>0</v>
      </c>
      <c r="I19" s="156"/>
      <c r="J19" s="156"/>
      <c r="K19" s="156"/>
      <c r="L19" s="156"/>
      <c r="M19" s="157">
        <f t="shared" si="2"/>
        <v>0</v>
      </c>
      <c r="N19" s="156"/>
      <c r="O19" s="156"/>
      <c r="P19" s="153"/>
      <c r="Q19" s="158"/>
      <c r="R19" s="155">
        <f t="shared" si="3"/>
        <v>0</v>
      </c>
      <c r="S19" s="156"/>
      <c r="T19" s="156"/>
      <c r="U19" s="159"/>
      <c r="V19" s="159"/>
    </row>
    <row r="20" spans="1:22" s="162" customFormat="1" ht="15.75">
      <c r="A20" s="153">
        <v>16</v>
      </c>
      <c r="B20" s="154" t="s">
        <v>204</v>
      </c>
      <c r="C20" s="155">
        <f t="shared" si="0"/>
        <v>0</v>
      </c>
      <c r="D20" s="155"/>
      <c r="E20" s="155"/>
      <c r="F20" s="155"/>
      <c r="G20" s="155"/>
      <c r="H20" s="155">
        <f t="shared" si="1"/>
        <v>0</v>
      </c>
      <c r="I20" s="156"/>
      <c r="J20" s="156"/>
      <c r="K20" s="156"/>
      <c r="L20" s="156"/>
      <c r="M20" s="157">
        <f t="shared" si="2"/>
        <v>0</v>
      </c>
      <c r="N20" s="156"/>
      <c r="O20" s="156"/>
      <c r="P20" s="153"/>
      <c r="Q20" s="153"/>
      <c r="R20" s="155">
        <f t="shared" si="3"/>
        <v>0</v>
      </c>
      <c r="S20" s="156"/>
      <c r="T20" s="156"/>
      <c r="U20" s="159"/>
      <c r="V20" s="154"/>
    </row>
    <row r="21" spans="1:22" s="161" customFormat="1" ht="15.75">
      <c r="A21" s="153">
        <v>17</v>
      </c>
      <c r="B21" s="154" t="s">
        <v>205</v>
      </c>
      <c r="C21" s="155">
        <f t="shared" si="0"/>
        <v>0</v>
      </c>
      <c r="D21" s="155"/>
      <c r="E21" s="155"/>
      <c r="F21" s="155"/>
      <c r="G21" s="155"/>
      <c r="H21" s="155">
        <f t="shared" si="1"/>
        <v>0</v>
      </c>
      <c r="I21" s="156"/>
      <c r="J21" s="156"/>
      <c r="K21" s="156"/>
      <c r="L21" s="156"/>
      <c r="M21" s="157">
        <v>0</v>
      </c>
      <c r="N21" s="156"/>
      <c r="O21" s="156"/>
      <c r="P21" s="153"/>
      <c r="Q21" s="153"/>
      <c r="R21" s="155">
        <v>3</v>
      </c>
      <c r="S21" s="156"/>
      <c r="T21" s="156"/>
      <c r="U21" s="153"/>
      <c r="V21" s="154"/>
    </row>
    <row r="22" spans="1:22" s="160" customFormat="1" ht="15.75">
      <c r="A22" s="153">
        <v>18</v>
      </c>
      <c r="B22" s="154" t="s">
        <v>206</v>
      </c>
      <c r="C22" s="155">
        <f t="shared" si="0"/>
        <v>0</v>
      </c>
      <c r="D22" s="155"/>
      <c r="E22" s="155"/>
      <c r="F22" s="155"/>
      <c r="G22" s="155"/>
      <c r="H22" s="155">
        <f t="shared" si="1"/>
        <v>0</v>
      </c>
      <c r="I22" s="156"/>
      <c r="J22" s="156"/>
      <c r="K22" s="156"/>
      <c r="L22" s="156"/>
      <c r="M22" s="157">
        <f t="shared" si="2"/>
        <v>0</v>
      </c>
      <c r="N22" s="156"/>
      <c r="O22" s="156"/>
      <c r="P22" s="153"/>
      <c r="Q22" s="158"/>
      <c r="R22" s="155">
        <f t="shared" si="3"/>
        <v>0</v>
      </c>
      <c r="S22" s="156"/>
      <c r="T22" s="156"/>
      <c r="U22" s="159"/>
      <c r="V22" s="159"/>
    </row>
    <row r="23" spans="1:22" s="160" customFormat="1" ht="15.75">
      <c r="A23" s="153">
        <v>19</v>
      </c>
      <c r="B23" s="154" t="s">
        <v>207</v>
      </c>
      <c r="C23" s="155">
        <f t="shared" si="0"/>
        <v>0</v>
      </c>
      <c r="D23" s="155"/>
      <c r="E23" s="155"/>
      <c r="F23" s="155"/>
      <c r="G23" s="155"/>
      <c r="H23" s="155">
        <f t="shared" si="1"/>
        <v>0</v>
      </c>
      <c r="I23" s="156"/>
      <c r="J23" s="156"/>
      <c r="K23" s="156"/>
      <c r="L23" s="156"/>
      <c r="M23" s="157">
        <f t="shared" si="2"/>
        <v>0</v>
      </c>
      <c r="N23" s="156"/>
      <c r="O23" s="156"/>
      <c r="P23" s="153"/>
      <c r="Q23" s="158"/>
      <c r="R23" s="155">
        <f t="shared" si="3"/>
        <v>0</v>
      </c>
      <c r="S23" s="156"/>
      <c r="T23" s="156"/>
      <c r="U23" s="159"/>
      <c r="V23" s="159"/>
    </row>
    <row r="24" spans="1:22" s="160" customFormat="1" ht="15.75">
      <c r="A24" s="153">
        <v>20</v>
      </c>
      <c r="B24" s="154" t="s">
        <v>208</v>
      </c>
      <c r="C24" s="155">
        <f t="shared" si="0"/>
        <v>0</v>
      </c>
      <c r="D24" s="155"/>
      <c r="E24" s="155"/>
      <c r="F24" s="155"/>
      <c r="G24" s="155"/>
      <c r="H24" s="155">
        <f t="shared" si="1"/>
        <v>0</v>
      </c>
      <c r="I24" s="156"/>
      <c r="J24" s="156"/>
      <c r="K24" s="156"/>
      <c r="L24" s="156"/>
      <c r="M24" s="157">
        <f t="shared" si="2"/>
        <v>0</v>
      </c>
      <c r="N24" s="156"/>
      <c r="O24" s="156"/>
      <c r="P24" s="153"/>
      <c r="Q24" s="158"/>
      <c r="R24" s="155">
        <f t="shared" si="3"/>
        <v>0</v>
      </c>
      <c r="S24" s="156"/>
      <c r="T24" s="156"/>
      <c r="U24" s="159"/>
      <c r="V24" s="159"/>
    </row>
    <row r="25" spans="1:22" s="160" customFormat="1" ht="15.75">
      <c r="A25" s="153">
        <v>21</v>
      </c>
      <c r="B25" s="154" t="s">
        <v>209</v>
      </c>
      <c r="C25" s="155">
        <f t="shared" si="0"/>
        <v>0</v>
      </c>
      <c r="D25" s="155"/>
      <c r="E25" s="155"/>
      <c r="F25" s="155"/>
      <c r="G25" s="155"/>
      <c r="H25" s="155">
        <f t="shared" si="1"/>
        <v>0</v>
      </c>
      <c r="I25" s="156"/>
      <c r="J25" s="156"/>
      <c r="K25" s="156"/>
      <c r="L25" s="156"/>
      <c r="M25" s="157">
        <f t="shared" si="2"/>
        <v>0</v>
      </c>
      <c r="N25" s="156"/>
      <c r="O25" s="156"/>
      <c r="P25" s="153"/>
      <c r="Q25" s="158"/>
      <c r="R25" s="155">
        <f t="shared" si="3"/>
        <v>0</v>
      </c>
      <c r="S25" s="156"/>
      <c r="T25" s="156"/>
      <c r="U25" s="159"/>
      <c r="V25" s="159"/>
    </row>
    <row r="26" spans="1:22" s="160" customFormat="1" ht="15.75">
      <c r="A26" s="153">
        <v>22</v>
      </c>
      <c r="B26" s="154" t="s">
        <v>210</v>
      </c>
      <c r="C26" s="155">
        <f t="shared" si="0"/>
        <v>0</v>
      </c>
      <c r="D26" s="155"/>
      <c r="E26" s="155"/>
      <c r="F26" s="155"/>
      <c r="G26" s="155"/>
      <c r="H26" s="155">
        <f t="shared" si="1"/>
        <v>0</v>
      </c>
      <c r="I26" s="156"/>
      <c r="J26" s="156"/>
      <c r="K26" s="156"/>
      <c r="L26" s="156"/>
      <c r="M26" s="157">
        <f t="shared" si="2"/>
        <v>0</v>
      </c>
      <c r="N26" s="156"/>
      <c r="O26" s="156"/>
      <c r="P26" s="153"/>
      <c r="Q26" s="158"/>
      <c r="R26" s="155">
        <f t="shared" si="3"/>
        <v>0</v>
      </c>
      <c r="S26" s="156"/>
      <c r="T26" s="156"/>
      <c r="U26" s="163"/>
      <c r="V26" s="159"/>
    </row>
    <row r="27" spans="1:22" s="161" customFormat="1" ht="15.75">
      <c r="A27" s="153">
        <v>23</v>
      </c>
      <c r="B27" s="154" t="s">
        <v>211</v>
      </c>
      <c r="C27" s="155">
        <f t="shared" si="0"/>
        <v>0</v>
      </c>
      <c r="D27" s="155"/>
      <c r="E27" s="155"/>
      <c r="F27" s="155"/>
      <c r="G27" s="155"/>
      <c r="H27" s="155">
        <f t="shared" si="1"/>
        <v>0</v>
      </c>
      <c r="I27" s="156"/>
      <c r="J27" s="156"/>
      <c r="K27" s="156"/>
      <c r="L27" s="156"/>
      <c r="M27" s="157">
        <f t="shared" si="2"/>
        <v>0</v>
      </c>
      <c r="N27" s="156"/>
      <c r="O27" s="156"/>
      <c r="P27" s="153"/>
      <c r="Q27" s="153"/>
      <c r="R27" s="155">
        <f t="shared" si="3"/>
        <v>0</v>
      </c>
      <c r="S27" s="156"/>
      <c r="T27" s="156"/>
      <c r="U27" s="159"/>
      <c r="V27" s="154"/>
    </row>
    <row r="28" spans="1:22" s="160" customFormat="1" ht="15.75">
      <c r="A28" s="153">
        <v>24</v>
      </c>
      <c r="B28" s="154" t="s">
        <v>212</v>
      </c>
      <c r="C28" s="155">
        <f t="shared" si="0"/>
        <v>0</v>
      </c>
      <c r="D28" s="155"/>
      <c r="E28" s="155"/>
      <c r="F28" s="155"/>
      <c r="G28" s="155"/>
      <c r="H28" s="155">
        <f t="shared" si="1"/>
        <v>0</v>
      </c>
      <c r="I28" s="156"/>
      <c r="J28" s="156"/>
      <c r="K28" s="156"/>
      <c r="L28" s="156"/>
      <c r="M28" s="157">
        <f t="shared" si="2"/>
        <v>0</v>
      </c>
      <c r="N28" s="156"/>
      <c r="O28" s="156"/>
      <c r="P28" s="153"/>
      <c r="Q28" s="158"/>
      <c r="R28" s="155">
        <f t="shared" si="3"/>
        <v>0</v>
      </c>
      <c r="S28" s="156"/>
      <c r="T28" s="156"/>
      <c r="U28" s="159"/>
      <c r="V28" s="159"/>
    </row>
    <row r="29" spans="1:22" s="160" customFormat="1" ht="15.75">
      <c r="A29" s="153">
        <v>25</v>
      </c>
      <c r="B29" s="154" t="s">
        <v>213</v>
      </c>
      <c r="C29" s="155">
        <f t="shared" si="0"/>
        <v>0</v>
      </c>
      <c r="D29" s="155"/>
      <c r="E29" s="155"/>
      <c r="F29" s="155"/>
      <c r="G29" s="155"/>
      <c r="H29" s="155">
        <f t="shared" si="1"/>
        <v>0</v>
      </c>
      <c r="I29" s="164"/>
      <c r="J29" s="164"/>
      <c r="K29" s="164"/>
      <c r="L29" s="164"/>
      <c r="M29" s="164">
        <v>6</v>
      </c>
      <c r="N29" s="164"/>
      <c r="O29" s="164"/>
      <c r="P29" s="155"/>
      <c r="Q29" s="155"/>
      <c r="R29" s="155">
        <v>1</v>
      </c>
      <c r="S29" s="164"/>
      <c r="T29" s="164"/>
      <c r="U29" s="155"/>
      <c r="V29" s="155"/>
    </row>
    <row r="30" spans="1:22" s="160" customFormat="1" ht="15.75">
      <c r="A30" s="153">
        <v>26</v>
      </c>
      <c r="B30" s="154" t="s">
        <v>214</v>
      </c>
      <c r="C30" s="155">
        <f t="shared" si="0"/>
        <v>0</v>
      </c>
      <c r="D30" s="155"/>
      <c r="E30" s="155"/>
      <c r="F30" s="155"/>
      <c r="G30" s="155"/>
      <c r="H30" s="155">
        <f t="shared" si="1"/>
        <v>0</v>
      </c>
      <c r="I30" s="156"/>
      <c r="J30" s="156"/>
      <c r="K30" s="156"/>
      <c r="L30" s="156"/>
      <c r="M30" s="157">
        <f t="shared" si="2"/>
        <v>0</v>
      </c>
      <c r="N30" s="156"/>
      <c r="O30" s="156"/>
      <c r="P30" s="155"/>
      <c r="Q30" s="158"/>
      <c r="R30" s="155">
        <f t="shared" si="3"/>
        <v>0</v>
      </c>
      <c r="S30" s="156"/>
      <c r="T30" s="156"/>
      <c r="U30" s="159"/>
      <c r="V30" s="159"/>
    </row>
    <row r="31" spans="1:22" s="167" customFormat="1" ht="15.75">
      <c r="A31" s="165"/>
      <c r="B31" s="165" t="s">
        <v>3</v>
      </c>
      <c r="C31" s="155">
        <f>SUM(C5:C30)</f>
        <v>0</v>
      </c>
      <c r="D31" s="155">
        <f>SUM(D5:D30)</f>
        <v>0</v>
      </c>
      <c r="E31" s="155">
        <f>SUM(E5:E30)</f>
        <v>0</v>
      </c>
      <c r="F31" s="155">
        <f>SUM(F5:F30)</f>
        <v>0</v>
      </c>
      <c r="G31" s="155">
        <f>SUM(G5:G30)</f>
        <v>0</v>
      </c>
      <c r="H31" s="155">
        <f t="shared" si="1"/>
        <v>0</v>
      </c>
      <c r="I31" s="155">
        <f>SUM(I5:I30)</f>
        <v>0</v>
      </c>
      <c r="J31" s="155">
        <f>SUM(J5:J30)</f>
        <v>0</v>
      </c>
      <c r="K31" s="155">
        <v>0</v>
      </c>
      <c r="L31" s="155">
        <f>SUM(L5:L30)</f>
        <v>0</v>
      </c>
      <c r="M31" s="157">
        <f t="shared" si="2"/>
        <v>0</v>
      </c>
      <c r="N31" s="155">
        <f>SUM(N5:N30)</f>
        <v>0</v>
      </c>
      <c r="O31" s="155">
        <f>SUM(O5:O30)</f>
        <v>0</v>
      </c>
      <c r="P31" s="155">
        <f>SUM(P5:P30)</f>
        <v>0</v>
      </c>
      <c r="Q31" s="166">
        <f>SUM(Q5:Q30)</f>
        <v>0</v>
      </c>
      <c r="R31" s="155">
        <f t="shared" si="3"/>
        <v>0</v>
      </c>
      <c r="S31" s="155">
        <v>0</v>
      </c>
      <c r="T31" s="155">
        <f>SUM(T5:T30)</f>
        <v>0</v>
      </c>
      <c r="U31" s="155">
        <f>SUM(U5:U30)</f>
        <v>0</v>
      </c>
      <c r="V31" s="155">
        <f>SUM(V5:V30)</f>
        <v>0</v>
      </c>
    </row>
    <row r="32" spans="1:22" s="167" customFormat="1" ht="15.75" customHeight="1">
      <c r="A32" s="555" t="s">
        <v>474</v>
      </c>
      <c r="B32" s="555"/>
      <c r="C32" s="555"/>
      <c r="D32" s="555"/>
      <c r="E32" s="555"/>
      <c r="F32" s="555"/>
      <c r="G32" s="555"/>
      <c r="H32" s="555"/>
      <c r="I32" s="555"/>
      <c r="J32" s="555"/>
      <c r="K32" s="555"/>
      <c r="L32" s="555"/>
      <c r="M32" s="555"/>
      <c r="N32" s="555"/>
      <c r="O32" s="555"/>
      <c r="P32" s="555"/>
      <c r="Q32" s="555"/>
      <c r="R32" s="555"/>
      <c r="S32" s="555"/>
      <c r="T32" s="555"/>
      <c r="U32" s="555"/>
      <c r="V32" s="555"/>
    </row>
    <row r="33" spans="1:32" s="161" customFormat="1" ht="15.75">
      <c r="A33" s="168"/>
      <c r="B33" s="169"/>
      <c r="C33" s="170"/>
      <c r="D33" s="170"/>
      <c r="E33" s="170"/>
      <c r="F33" s="170"/>
      <c r="G33" s="170"/>
      <c r="H33" s="170"/>
      <c r="I33" s="170"/>
      <c r="J33" s="170"/>
      <c r="K33" s="170"/>
      <c r="L33" s="170"/>
      <c r="M33" s="170"/>
      <c r="N33" s="170"/>
      <c r="O33" s="170"/>
      <c r="P33" s="168"/>
      <c r="Q33" s="168"/>
      <c r="R33" s="168"/>
      <c r="S33" s="168"/>
      <c r="T33" s="168"/>
      <c r="U33" s="168"/>
      <c r="V33" s="168"/>
      <c r="W33" s="171"/>
      <c r="X33" s="171"/>
      <c r="Y33" s="171"/>
      <c r="Z33" s="171"/>
      <c r="AA33" s="171"/>
      <c r="AB33" s="171"/>
      <c r="AC33" s="171"/>
      <c r="AD33" s="171"/>
      <c r="AE33" s="171"/>
      <c r="AF33" s="171"/>
    </row>
    <row r="34" spans="1:32" s="161" customFormat="1" ht="15.75">
      <c r="A34" s="168"/>
      <c r="B34" s="172"/>
      <c r="C34" s="173"/>
      <c r="D34" s="173"/>
      <c r="E34" s="173"/>
      <c r="F34" s="173"/>
      <c r="G34" s="173"/>
      <c r="H34" s="173"/>
      <c r="I34" s="173"/>
      <c r="J34" s="173"/>
      <c r="K34" s="173"/>
      <c r="L34" s="173"/>
      <c r="M34" s="173"/>
      <c r="N34" s="173"/>
      <c r="O34" s="173"/>
      <c r="P34" s="168"/>
      <c r="Q34" s="168"/>
      <c r="R34" s="168"/>
      <c r="S34" s="168"/>
      <c r="T34" s="168"/>
      <c r="U34" s="168"/>
      <c r="V34" s="168"/>
      <c r="W34" s="171"/>
      <c r="X34" s="171"/>
      <c r="Y34" s="171"/>
      <c r="Z34" s="171"/>
      <c r="AA34" s="171"/>
      <c r="AB34" s="171"/>
      <c r="AC34" s="171"/>
      <c r="AD34" s="171"/>
      <c r="AE34" s="171"/>
      <c r="AF34" s="171"/>
    </row>
    <row r="35" spans="1:32" s="161" customFormat="1" ht="15.75">
      <c r="A35" s="168"/>
      <c r="B35" s="174"/>
      <c r="C35" s="175"/>
      <c r="D35" s="175"/>
      <c r="E35" s="175"/>
      <c r="F35" s="175"/>
      <c r="G35" s="175"/>
      <c r="H35" s="175"/>
      <c r="I35" s="175"/>
      <c r="J35" s="175"/>
      <c r="K35" s="175"/>
      <c r="L35" s="175"/>
      <c r="M35" s="175"/>
      <c r="N35" s="175"/>
      <c r="O35" s="175"/>
      <c r="P35" s="168"/>
      <c r="Q35" s="168"/>
      <c r="R35" s="168"/>
      <c r="S35" s="168"/>
      <c r="T35" s="168"/>
      <c r="U35" s="168"/>
      <c r="V35" s="168"/>
      <c r="W35" s="171"/>
      <c r="X35" s="171"/>
      <c r="Y35" s="171"/>
      <c r="Z35" s="171"/>
      <c r="AA35" s="171"/>
      <c r="AB35" s="171"/>
      <c r="AC35" s="171"/>
      <c r="AD35" s="171"/>
      <c r="AE35" s="171"/>
      <c r="AF35" s="171"/>
    </row>
    <row r="37" spans="1:32" s="161" customFormat="1" ht="15.75">
      <c r="A37" s="168"/>
      <c r="B37" s="168"/>
      <c r="C37" s="176"/>
      <c r="D37" s="176"/>
      <c r="E37" s="176"/>
      <c r="F37" s="176"/>
      <c r="G37" s="176"/>
      <c r="H37" s="176"/>
      <c r="I37" s="176"/>
      <c r="J37" s="176"/>
      <c r="K37" s="176"/>
      <c r="L37" s="176"/>
      <c r="M37" s="176"/>
      <c r="N37" s="176"/>
      <c r="O37" s="176"/>
      <c r="P37" s="168"/>
      <c r="Q37" s="168"/>
      <c r="R37" s="168"/>
      <c r="S37" s="168"/>
      <c r="T37" s="168"/>
      <c r="U37" s="168"/>
      <c r="V37" s="168"/>
      <c r="W37" s="171"/>
      <c r="X37" s="171"/>
      <c r="Y37" s="171"/>
      <c r="Z37" s="171"/>
      <c r="AA37" s="171"/>
      <c r="AB37" s="171"/>
      <c r="AC37" s="171"/>
      <c r="AD37" s="171"/>
      <c r="AE37" s="171"/>
      <c r="AF37" s="171"/>
    </row>
    <row r="38" spans="1:32" s="161" customFormat="1" ht="15.75">
      <c r="A38" s="168"/>
      <c r="B38" s="177"/>
      <c r="C38" s="178"/>
      <c r="D38" s="178"/>
      <c r="E38" s="178"/>
      <c r="F38" s="178"/>
      <c r="G38" s="178"/>
      <c r="H38" s="178"/>
      <c r="I38" s="178"/>
      <c r="J38" s="178"/>
      <c r="K38" s="178"/>
      <c r="L38" s="178"/>
      <c r="M38" s="178"/>
      <c r="N38" s="178"/>
      <c r="O38" s="178"/>
      <c r="P38" s="168"/>
      <c r="Q38" s="168"/>
      <c r="R38" s="168"/>
      <c r="S38" s="168"/>
      <c r="T38" s="168"/>
      <c r="U38" s="168"/>
      <c r="V38" s="168"/>
      <c r="W38" s="171"/>
      <c r="X38" s="171"/>
      <c r="Y38" s="171"/>
      <c r="Z38" s="171"/>
      <c r="AA38" s="171"/>
      <c r="AB38" s="171"/>
      <c r="AC38" s="171"/>
      <c r="AD38" s="171"/>
      <c r="AE38" s="171"/>
      <c r="AF38" s="171"/>
    </row>
    <row r="39" spans="1:32" s="161" customFormat="1" ht="15.75">
      <c r="A39" s="168"/>
      <c r="B39" s="177"/>
      <c r="C39" s="178"/>
      <c r="D39" s="178"/>
      <c r="E39" s="178"/>
      <c r="F39" s="178"/>
      <c r="G39" s="178"/>
      <c r="H39" s="178"/>
      <c r="I39" s="178"/>
      <c r="J39" s="178"/>
      <c r="K39" s="178"/>
      <c r="L39" s="178"/>
      <c r="M39" s="178"/>
      <c r="N39" s="178"/>
      <c r="O39" s="178"/>
      <c r="P39" s="168"/>
      <c r="Q39" s="168"/>
      <c r="R39" s="168"/>
      <c r="S39" s="168"/>
      <c r="T39" s="168"/>
      <c r="U39" s="168"/>
      <c r="V39" s="168"/>
      <c r="W39" s="171"/>
      <c r="X39" s="171"/>
      <c r="Y39" s="171"/>
      <c r="Z39" s="171"/>
      <c r="AA39" s="171"/>
      <c r="AB39" s="171"/>
      <c r="AC39" s="171"/>
      <c r="AD39" s="171"/>
      <c r="AE39" s="171"/>
      <c r="AF39" s="171"/>
    </row>
    <row r="40" spans="1:32" s="161" customFormat="1" ht="15.75">
      <c r="A40" s="168"/>
      <c r="B40" s="177"/>
      <c r="C40" s="178"/>
      <c r="D40" s="178"/>
      <c r="E40" s="178"/>
      <c r="F40" s="178"/>
      <c r="G40" s="178"/>
      <c r="H40" s="178"/>
      <c r="I40" s="178"/>
      <c r="J40" s="178"/>
      <c r="K40" s="178"/>
      <c r="L40" s="178"/>
      <c r="M40" s="178"/>
      <c r="N40" s="178"/>
      <c r="O40" s="178"/>
      <c r="P40" s="168"/>
      <c r="Q40" s="168"/>
      <c r="R40" s="168"/>
      <c r="S40" s="168"/>
      <c r="T40" s="168"/>
      <c r="U40" s="168"/>
      <c r="V40" s="168"/>
      <c r="W40" s="171"/>
      <c r="X40" s="171"/>
      <c r="Y40" s="171"/>
      <c r="Z40" s="171"/>
      <c r="AA40" s="171"/>
      <c r="AB40" s="171"/>
      <c r="AC40" s="171"/>
      <c r="AD40" s="171"/>
      <c r="AE40" s="171"/>
      <c r="AF40" s="171"/>
    </row>
    <row r="41" spans="1:32" s="161" customFormat="1" ht="15.75">
      <c r="A41" s="168"/>
      <c r="B41" s="177"/>
      <c r="C41" s="178"/>
      <c r="D41" s="178"/>
      <c r="E41" s="178"/>
      <c r="F41" s="178"/>
      <c r="G41" s="178"/>
      <c r="H41" s="178"/>
      <c r="I41" s="178"/>
      <c r="J41" s="178"/>
      <c r="K41" s="178"/>
      <c r="L41" s="178"/>
      <c r="M41" s="178"/>
      <c r="N41" s="178"/>
      <c r="O41" s="178"/>
      <c r="P41" s="168"/>
      <c r="Q41" s="168"/>
      <c r="R41" s="168"/>
      <c r="S41" s="168"/>
      <c r="T41" s="168"/>
      <c r="U41" s="168"/>
      <c r="V41" s="168"/>
      <c r="W41" s="171"/>
      <c r="X41" s="171"/>
      <c r="Y41" s="171"/>
      <c r="Z41" s="171"/>
      <c r="AA41" s="171"/>
      <c r="AB41" s="171"/>
      <c r="AC41" s="171"/>
      <c r="AD41" s="171"/>
      <c r="AE41" s="171"/>
      <c r="AF41" s="171"/>
    </row>
    <row r="46" spans="1:32" s="161" customFormat="1" ht="15.75">
      <c r="A46" s="168"/>
      <c r="B46" s="168"/>
      <c r="C46" s="176"/>
      <c r="D46" s="176"/>
      <c r="E46" s="176"/>
      <c r="F46" s="176"/>
      <c r="G46" s="176"/>
      <c r="H46" s="176"/>
      <c r="I46" s="176"/>
      <c r="J46" s="176"/>
      <c r="K46" s="176"/>
      <c r="L46" s="176"/>
      <c r="M46" s="176"/>
      <c r="N46" s="176"/>
      <c r="O46" s="176"/>
      <c r="P46" s="168"/>
      <c r="Q46" s="168"/>
      <c r="R46" s="168"/>
      <c r="S46" s="168"/>
      <c r="T46" s="168"/>
      <c r="U46" s="168"/>
      <c r="V46" s="168"/>
      <c r="W46" s="171"/>
      <c r="X46" s="171"/>
      <c r="Y46" s="171"/>
      <c r="Z46" s="171"/>
      <c r="AA46" s="171"/>
      <c r="AB46" s="171"/>
      <c r="AC46" s="171"/>
      <c r="AD46" s="171"/>
      <c r="AE46" s="171"/>
      <c r="AF46" s="171"/>
    </row>
  </sheetData>
  <sheetProtection/>
  <mergeCells count="10">
    <mergeCell ref="U1:V1"/>
    <mergeCell ref="A32:V32"/>
    <mergeCell ref="A2:V2"/>
    <mergeCell ref="A3:A4"/>
    <mergeCell ref="B3:B4"/>
    <mergeCell ref="C3:C4"/>
    <mergeCell ref="D3:G3"/>
    <mergeCell ref="H3:L3"/>
    <mergeCell ref="M3:Q3"/>
    <mergeCell ref="R3:V3"/>
  </mergeCells>
  <printOptions/>
  <pageMargins left="0.1968503937007874" right="0.1968503937007874" top="0.3937007874015748"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50"/>
  </sheetPr>
  <dimension ref="A1:M26"/>
  <sheetViews>
    <sheetView zoomScale="90" zoomScaleNormal="90" zoomScalePageLayoutView="0" workbookViewId="0" topLeftCell="A1">
      <selection activeCell="F18" sqref="F18:F19"/>
    </sheetView>
  </sheetViews>
  <sheetFormatPr defaultColWidth="9.140625" defaultRowHeight="12.75"/>
  <cols>
    <col min="1" max="1" width="6.421875" style="6" customWidth="1"/>
    <col min="2" max="2" width="15.140625" style="6" customWidth="1"/>
    <col min="3" max="3" width="26.00390625" style="6" customWidth="1"/>
    <col min="4" max="4" width="22.7109375" style="6" customWidth="1"/>
    <col min="5" max="5" width="20.00390625" style="6" customWidth="1"/>
    <col min="6" max="6" width="16.57421875" style="6" customWidth="1"/>
    <col min="7" max="10" width="7.57421875" style="6" customWidth="1"/>
    <col min="11" max="11" width="8.8515625" style="6" customWidth="1"/>
    <col min="12" max="12" width="22.7109375" style="6" customWidth="1"/>
    <col min="13" max="13" width="14.28125" style="6" customWidth="1"/>
    <col min="14" max="16384" width="9.140625" style="6" customWidth="1"/>
  </cols>
  <sheetData>
    <row r="1" spans="1:12" ht="18">
      <c r="A1" s="568" t="s">
        <v>732</v>
      </c>
      <c r="B1" s="568"/>
      <c r="C1" s="568"/>
      <c r="D1" s="568"/>
      <c r="E1" s="568"/>
      <c r="F1" s="568"/>
      <c r="G1" s="568"/>
      <c r="H1" s="568"/>
      <c r="I1" s="568"/>
      <c r="J1" s="568"/>
      <c r="K1" s="568"/>
      <c r="L1" s="568"/>
    </row>
    <row r="2" spans="1:13" ht="31.5" customHeight="1" hidden="1" thickBot="1">
      <c r="A2" s="179"/>
      <c r="B2" s="179"/>
      <c r="C2" s="179"/>
      <c r="D2" s="179"/>
      <c r="E2" s="179"/>
      <c r="F2" s="179"/>
      <c r="G2" s="179"/>
      <c r="H2" s="179"/>
      <c r="I2" s="179"/>
      <c r="J2" s="179"/>
      <c r="K2" s="179"/>
      <c r="L2" s="179"/>
      <c r="M2" s="179"/>
    </row>
    <row r="3" spans="1:13" ht="38.25" customHeight="1">
      <c r="A3" s="569" t="s">
        <v>790</v>
      </c>
      <c r="B3" s="569"/>
      <c r="C3" s="569"/>
      <c r="D3" s="569"/>
      <c r="E3" s="569"/>
      <c r="F3" s="569"/>
      <c r="G3" s="569"/>
      <c r="H3" s="569"/>
      <c r="I3" s="569"/>
      <c r="J3" s="569"/>
      <c r="K3" s="569"/>
      <c r="L3" s="569"/>
      <c r="M3" s="179"/>
    </row>
    <row r="4" spans="1:13" ht="38.25" customHeight="1">
      <c r="A4" s="530" t="s">
        <v>146</v>
      </c>
      <c r="B4" s="530" t="s">
        <v>476</v>
      </c>
      <c r="C4" s="530" t="s">
        <v>638</v>
      </c>
      <c r="D4" s="530" t="s">
        <v>639</v>
      </c>
      <c r="E4" s="530" t="s">
        <v>477</v>
      </c>
      <c r="F4" s="570" t="s">
        <v>478</v>
      </c>
      <c r="G4" s="529" t="s">
        <v>791</v>
      </c>
      <c r="H4" s="529"/>
      <c r="I4" s="529"/>
      <c r="J4" s="529"/>
      <c r="K4" s="529"/>
      <c r="L4" s="529" t="s">
        <v>849</v>
      </c>
      <c r="M4" s="179"/>
    </row>
    <row r="5" spans="1:13" s="185" customFormat="1" ht="11.25" customHeight="1">
      <c r="A5" s="553"/>
      <c r="B5" s="553"/>
      <c r="C5" s="553"/>
      <c r="D5" s="553"/>
      <c r="E5" s="553"/>
      <c r="F5" s="571"/>
      <c r="G5" s="529" t="s">
        <v>150</v>
      </c>
      <c r="H5" s="529" t="s">
        <v>286</v>
      </c>
      <c r="I5" s="529"/>
      <c r="J5" s="529"/>
      <c r="K5" s="529"/>
      <c r="L5" s="529"/>
      <c r="M5" s="182"/>
    </row>
    <row r="6" spans="1:13" ht="69.75" customHeight="1">
      <c r="A6" s="531"/>
      <c r="B6" s="531"/>
      <c r="C6" s="531"/>
      <c r="D6" s="531"/>
      <c r="E6" s="531"/>
      <c r="F6" s="572"/>
      <c r="G6" s="529"/>
      <c r="H6" s="17" t="s">
        <v>479</v>
      </c>
      <c r="I6" s="17" t="s">
        <v>480</v>
      </c>
      <c r="J6" s="17" t="s">
        <v>481</v>
      </c>
      <c r="K6" s="17" t="s">
        <v>482</v>
      </c>
      <c r="L6" s="529"/>
      <c r="M6" s="180"/>
    </row>
    <row r="7" spans="1:13" ht="24" customHeight="1">
      <c r="A7" s="65"/>
      <c r="B7" s="65"/>
      <c r="C7" s="67"/>
      <c r="D7" s="67"/>
      <c r="E7" s="67"/>
      <c r="F7" s="67"/>
      <c r="G7" s="67"/>
      <c r="H7" s="67"/>
      <c r="I7" s="67"/>
      <c r="J7" s="67"/>
      <c r="K7" s="67"/>
      <c r="L7" s="67"/>
      <c r="M7" s="180"/>
    </row>
    <row r="8" spans="1:13" ht="18" customHeight="1" hidden="1">
      <c r="A8" s="179"/>
      <c r="B8" s="179"/>
      <c r="C8" s="180"/>
      <c r="D8" s="180"/>
      <c r="E8" s="180"/>
      <c r="F8" s="180"/>
      <c r="G8" s="180"/>
      <c r="H8" s="180"/>
      <c r="I8" s="180"/>
      <c r="J8" s="180"/>
      <c r="K8" s="180"/>
      <c r="L8" s="180"/>
      <c r="M8" s="180"/>
    </row>
    <row r="9" spans="1:13" ht="18">
      <c r="A9" s="182"/>
      <c r="B9" s="182"/>
      <c r="C9" s="180"/>
      <c r="D9" s="180"/>
      <c r="E9" s="180"/>
      <c r="F9" s="180"/>
      <c r="G9" s="180"/>
      <c r="H9" s="180"/>
      <c r="I9" s="180"/>
      <c r="J9" s="180"/>
      <c r="K9" s="180"/>
      <c r="L9" s="180"/>
      <c r="M9" s="180"/>
    </row>
    <row r="10" spans="1:5" s="136" customFormat="1" ht="12.75">
      <c r="A10" s="525" t="s">
        <v>448</v>
      </c>
      <c r="B10" s="525"/>
      <c r="C10" s="525"/>
      <c r="D10" s="525"/>
      <c r="E10" s="525"/>
    </row>
    <row r="11" s="136" customFormat="1" ht="12.75"/>
    <row r="12" spans="1:13" s="136" customFormat="1" ht="12.75">
      <c r="A12" s="525" t="s">
        <v>405</v>
      </c>
      <c r="B12" s="525"/>
      <c r="C12" s="525"/>
      <c r="D12" s="525"/>
      <c r="E12" s="525"/>
      <c r="F12" s="525"/>
      <c r="G12" s="525"/>
      <c r="H12" s="525"/>
      <c r="I12" s="525"/>
      <c r="J12" s="525"/>
      <c r="K12" s="525"/>
      <c r="L12" s="525"/>
      <c r="M12" s="525"/>
    </row>
    <row r="13" spans="1:13" s="136" customFormat="1" ht="12.75">
      <c r="A13" s="525" t="s">
        <v>406</v>
      </c>
      <c r="B13" s="525"/>
      <c r="C13" s="525"/>
      <c r="D13" s="525"/>
      <c r="E13" s="525"/>
      <c r="F13" s="525"/>
      <c r="G13" s="525"/>
      <c r="H13" s="525"/>
      <c r="I13" s="525"/>
      <c r="J13" s="525"/>
      <c r="K13" s="525"/>
      <c r="L13" s="525"/>
      <c r="M13" s="525"/>
    </row>
    <row r="14" spans="1:13" ht="18">
      <c r="A14" s="179"/>
      <c r="B14" s="179"/>
      <c r="C14" s="180"/>
      <c r="D14" s="180"/>
      <c r="E14" s="180"/>
      <c r="F14" s="180"/>
      <c r="G14" s="180"/>
      <c r="H14" s="180"/>
      <c r="I14" s="180"/>
      <c r="J14" s="180"/>
      <c r="K14" s="180"/>
      <c r="L14" s="180"/>
      <c r="M14" s="180"/>
    </row>
    <row r="15" spans="1:13" ht="18">
      <c r="A15" s="179"/>
      <c r="B15" s="179"/>
      <c r="C15" s="181"/>
      <c r="D15" s="181"/>
      <c r="E15" s="181"/>
      <c r="F15" s="181"/>
      <c r="G15" s="181"/>
      <c r="H15" s="181"/>
      <c r="I15" s="181"/>
      <c r="J15" s="181"/>
      <c r="K15" s="181"/>
      <c r="L15" s="181"/>
      <c r="M15" s="181"/>
    </row>
    <row r="16" spans="1:13" ht="18">
      <c r="A16" s="573"/>
      <c r="B16" s="182"/>
      <c r="C16" s="574"/>
      <c r="D16" s="574"/>
      <c r="E16" s="574"/>
      <c r="F16" s="574"/>
      <c r="G16" s="574"/>
      <c r="H16" s="574"/>
      <c r="I16" s="574"/>
      <c r="J16" s="574"/>
      <c r="K16" s="574"/>
      <c r="L16" s="574"/>
      <c r="M16" s="574"/>
    </row>
    <row r="17" spans="1:13" ht="8.25" customHeight="1">
      <c r="A17" s="573"/>
      <c r="B17" s="182"/>
      <c r="C17" s="574"/>
      <c r="D17" s="574"/>
      <c r="E17" s="574"/>
      <c r="F17" s="574"/>
      <c r="G17" s="574"/>
      <c r="H17" s="574"/>
      <c r="I17" s="574"/>
      <c r="J17" s="574"/>
      <c r="K17" s="574"/>
      <c r="L17" s="574"/>
      <c r="M17" s="574"/>
    </row>
    <row r="18" spans="1:13" ht="18">
      <c r="A18" s="575"/>
      <c r="B18" s="183"/>
      <c r="C18" s="574"/>
      <c r="D18" s="574"/>
      <c r="E18" s="574"/>
      <c r="F18" s="574"/>
      <c r="G18" s="574"/>
      <c r="H18" s="574"/>
      <c r="I18" s="574"/>
      <c r="J18" s="574"/>
      <c r="K18" s="574"/>
      <c r="L18" s="574"/>
      <c r="M18" s="574"/>
    </row>
    <row r="19" spans="1:13" ht="2.25" customHeight="1">
      <c r="A19" s="575"/>
      <c r="B19" s="183"/>
      <c r="C19" s="574"/>
      <c r="D19" s="574"/>
      <c r="E19" s="574"/>
      <c r="F19" s="574"/>
      <c r="G19" s="574"/>
      <c r="H19" s="574"/>
      <c r="I19" s="574"/>
      <c r="J19" s="574"/>
      <c r="K19" s="574"/>
      <c r="L19" s="574"/>
      <c r="M19" s="574"/>
    </row>
    <row r="20" spans="1:13" ht="28.5" customHeight="1">
      <c r="A20" s="573"/>
      <c r="B20" s="182"/>
      <c r="C20" s="574"/>
      <c r="D20" s="181"/>
      <c r="E20" s="181"/>
      <c r="F20" s="181"/>
      <c r="G20" s="181"/>
      <c r="H20" s="181"/>
      <c r="I20" s="181"/>
      <c r="J20" s="181"/>
      <c r="K20" s="181"/>
      <c r="L20" s="181"/>
      <c r="M20" s="181"/>
    </row>
    <row r="21" spans="1:13" ht="18">
      <c r="A21" s="573"/>
      <c r="B21" s="182"/>
      <c r="C21" s="574"/>
      <c r="D21" s="181"/>
      <c r="E21" s="181"/>
      <c r="F21" s="181"/>
      <c r="G21" s="181"/>
      <c r="H21" s="181"/>
      <c r="I21" s="181"/>
      <c r="J21" s="181"/>
      <c r="K21" s="181"/>
      <c r="L21" s="181"/>
      <c r="M21" s="181"/>
    </row>
    <row r="22" spans="1:13" ht="60" customHeight="1">
      <c r="A22" s="573"/>
      <c r="B22" s="182"/>
      <c r="C22" s="574"/>
      <c r="D22" s="181"/>
      <c r="E22" s="181"/>
      <c r="F22" s="181"/>
      <c r="G22" s="181"/>
      <c r="H22" s="181"/>
      <c r="I22" s="181"/>
      <c r="J22" s="181"/>
      <c r="K22" s="181"/>
      <c r="L22" s="181"/>
      <c r="M22" s="181"/>
    </row>
    <row r="23" spans="1:13" ht="18">
      <c r="A23" s="573"/>
      <c r="B23" s="182"/>
      <c r="C23" s="574"/>
      <c r="D23" s="181"/>
      <c r="E23" s="181"/>
      <c r="F23" s="181"/>
      <c r="G23" s="181"/>
      <c r="H23" s="181"/>
      <c r="I23" s="181"/>
      <c r="J23" s="181"/>
      <c r="K23" s="181"/>
      <c r="L23" s="181"/>
      <c r="M23" s="181"/>
    </row>
    <row r="24" spans="1:2" ht="18">
      <c r="A24" s="184"/>
      <c r="B24" s="184"/>
    </row>
    <row r="25" spans="1:2" ht="18">
      <c r="A25" s="184"/>
      <c r="B25" s="184"/>
    </row>
    <row r="26" spans="1:2" ht="18">
      <c r="A26" s="184"/>
      <c r="B26" s="184"/>
    </row>
  </sheetData>
  <sheetProtection/>
  <mergeCells count="43">
    <mergeCell ref="K18:K19"/>
    <mergeCell ref="L18:L19"/>
    <mergeCell ref="M18:M19"/>
    <mergeCell ref="A20:A21"/>
    <mergeCell ref="C20:C21"/>
    <mergeCell ref="A22:A23"/>
    <mergeCell ref="C22:C23"/>
    <mergeCell ref="M16:M17"/>
    <mergeCell ref="A18:A19"/>
    <mergeCell ref="C18:C19"/>
    <mergeCell ref="D18:D19"/>
    <mergeCell ref="E18:E19"/>
    <mergeCell ref="F18:F19"/>
    <mergeCell ref="G18:G19"/>
    <mergeCell ref="H18:H19"/>
    <mergeCell ref="I18:I19"/>
    <mergeCell ref="J18:J19"/>
    <mergeCell ref="G16:G17"/>
    <mergeCell ref="H16:H17"/>
    <mergeCell ref="I16:I17"/>
    <mergeCell ref="J16:J17"/>
    <mergeCell ref="K16:K17"/>
    <mergeCell ref="L16:L17"/>
    <mergeCell ref="G5:G6"/>
    <mergeCell ref="H5:K5"/>
    <mergeCell ref="A10:E10"/>
    <mergeCell ref="A12:M12"/>
    <mergeCell ref="A13:M13"/>
    <mergeCell ref="A16:A17"/>
    <mergeCell ref="C16:C17"/>
    <mergeCell ref="D16:D17"/>
    <mergeCell ref="E16:E17"/>
    <mergeCell ref="F16:F17"/>
    <mergeCell ref="A1:L1"/>
    <mergeCell ref="A3:L3"/>
    <mergeCell ref="A4:A6"/>
    <mergeCell ref="B4:B6"/>
    <mergeCell ref="C4:C6"/>
    <mergeCell ref="D4:D6"/>
    <mergeCell ref="E4:E6"/>
    <mergeCell ref="F4:F6"/>
    <mergeCell ref="G4:K4"/>
    <mergeCell ref="L4:L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Сказка 01</cp:lastModifiedBy>
  <cp:lastPrinted>2017-11-29T10:09:01Z</cp:lastPrinted>
  <dcterms:created xsi:type="dcterms:W3CDTF">1996-10-08T23:32:33Z</dcterms:created>
  <dcterms:modified xsi:type="dcterms:W3CDTF">2018-10-02T09:48:30Z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